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__down\"/>
    </mc:Choice>
  </mc:AlternateContent>
  <xr:revisionPtr revIDLastSave="0" documentId="13_ncr:1_{7706EF0E-24F2-4D79-8190-3D2B33CEA67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F24" i="1" s="1"/>
  <c r="L195" i="1" l="1"/>
  <c r="J195" i="1"/>
  <c r="H195" i="1"/>
  <c r="G195" i="1"/>
  <c r="I195" i="1"/>
  <c r="F195" i="1"/>
  <c r="J176" i="1"/>
  <c r="G176" i="1"/>
  <c r="I176" i="1"/>
  <c r="H176" i="1"/>
  <c r="L176" i="1"/>
  <c r="F176" i="1"/>
  <c r="G138" i="1"/>
  <c r="H138" i="1"/>
  <c r="I138" i="1"/>
  <c r="J138" i="1"/>
  <c r="L138" i="1"/>
  <c r="F138" i="1"/>
  <c r="H119" i="1"/>
  <c r="G119" i="1"/>
  <c r="I119" i="1"/>
  <c r="J119" i="1"/>
  <c r="L119" i="1"/>
  <c r="F119" i="1"/>
  <c r="H100" i="1"/>
  <c r="J100" i="1"/>
  <c r="L100" i="1"/>
  <c r="F100" i="1"/>
  <c r="H81" i="1"/>
  <c r="I81" i="1"/>
  <c r="G81" i="1"/>
  <c r="J81" i="1"/>
  <c r="L81" i="1"/>
  <c r="F81" i="1"/>
  <c r="G62" i="1"/>
  <c r="I62" i="1"/>
  <c r="H62" i="1"/>
  <c r="F62" i="1"/>
  <c r="H43" i="1"/>
  <c r="F43" i="1"/>
  <c r="H24" i="1"/>
  <c r="I24" i="1"/>
  <c r="G24" i="1"/>
  <c r="F157" i="1"/>
  <c r="I157" i="1"/>
  <c r="H157" i="1"/>
  <c r="G157" i="1"/>
  <c r="J157" i="1"/>
  <c r="L157" i="1"/>
  <c r="J196" i="1" l="1"/>
  <c r="L196" i="1"/>
  <c r="H196" i="1"/>
  <c r="F196" i="1"/>
  <c r="G196" i="1"/>
  <c r="I196" i="1"/>
</calcChain>
</file>

<file path=xl/sharedStrings.xml><?xml version="1.0" encoding="utf-8"?>
<sst xmlns="http://schemas.openxmlformats.org/spreadsheetml/2006/main" count="412" uniqueCount="168">
  <si>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</si>
  <si>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</si>
  <si>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</si>
  <si>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</si>
  <si>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</si>
  <si>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</si>
  <si>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</si>
  <si>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</si>
  <si>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</si>
  <si>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</si>
  <si>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</si>
  <si>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</si>
  <si>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</si>
  <si>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</si>
  <si>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</si>
  <si>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</si>
  <si>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</si>
  <si>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</si>
  <si>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</si>
  <si>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</si>
  <si>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</si>
  <si>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</si>
  <si>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</si>
  <si>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</si>
  <si>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</si>
  <si>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</si>
  <si>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</si>
  <si>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</si>
  <si>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</si>
  <si>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</si>
  <si>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</si>
  <si>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</si>
  <si>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</si>
  <si>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</si>
  <si>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</si>
  <si>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</si>
  <si>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</si>
  <si>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</si>
  <si>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</si>
  <si>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молочная пшенная жидкая 200 гр </t>
  </si>
  <si>
    <t>267/2013</t>
  </si>
  <si>
    <t xml:space="preserve">Чай с сахаром 200г  </t>
  </si>
  <si>
    <t>Масло сливочное порциями, 10 г</t>
  </si>
  <si>
    <t>Батон 20</t>
  </si>
  <si>
    <t>Яблоко</t>
  </si>
  <si>
    <t xml:space="preserve">Батон </t>
  </si>
  <si>
    <t>масло</t>
  </si>
  <si>
    <t>493/2013</t>
  </si>
  <si>
    <t>14/2015</t>
  </si>
  <si>
    <t>111/2013</t>
  </si>
  <si>
    <t>112/2013</t>
  </si>
  <si>
    <t xml:space="preserve">Салат из свежих помидоров 100г </t>
  </si>
  <si>
    <t xml:space="preserve">Суп с макаронными изделиями </t>
  </si>
  <si>
    <t xml:space="preserve">Плов из птицы (грудка)180гр </t>
  </si>
  <si>
    <t xml:space="preserve">Чай с лимоном 200г </t>
  </si>
  <si>
    <t>Хлеб 36г</t>
  </si>
  <si>
    <t>22/2013</t>
  </si>
  <si>
    <t>111/2015</t>
  </si>
  <si>
    <t>406/2013</t>
  </si>
  <si>
    <t>494/2013</t>
  </si>
  <si>
    <t>109/2013</t>
  </si>
  <si>
    <t>Генеральный директор ООО "Титан-2001"</t>
  </si>
  <si>
    <t>Рыбин В.Н.</t>
  </si>
  <si>
    <t xml:space="preserve">Суп молочный с макаронными изделиями (вермишель) 250гр </t>
  </si>
  <si>
    <t>Яйцо вареное</t>
  </si>
  <si>
    <t>Какао с молоком 200гр</t>
  </si>
  <si>
    <t>Батон 15</t>
  </si>
  <si>
    <t>Сыр порциями 10 гр  366/2009</t>
  </si>
  <si>
    <t>яйцо</t>
  </si>
  <si>
    <t>366/2009</t>
  </si>
  <si>
    <t>53/2009</t>
  </si>
  <si>
    <t>300/2013</t>
  </si>
  <si>
    <t>497/2013</t>
  </si>
  <si>
    <t>Салат из белокочанной капусты с морковью 60г</t>
  </si>
  <si>
    <t>Суп картофельный с  крупой рисом  250гр</t>
  </si>
  <si>
    <t>Котлета рубленная из птицы (грудка) 80 гр</t>
  </si>
  <si>
    <t>Пюре картофельное 180 гр</t>
  </si>
  <si>
    <t>Хлеб 40г</t>
  </si>
  <si>
    <t>4\2013</t>
  </si>
  <si>
    <t>101/2015</t>
  </si>
  <si>
    <t>294/2015</t>
  </si>
  <si>
    <t>429/2013</t>
  </si>
  <si>
    <t>Запеканка из творога №366 /2004 75/10</t>
  </si>
  <si>
    <t xml:space="preserve">Каша молочная  " Геркулес " жидкая 100гр </t>
  </si>
  <si>
    <t>Батон 38</t>
  </si>
  <si>
    <t>366/2004</t>
  </si>
  <si>
    <t>266/2013</t>
  </si>
  <si>
    <t>Огурцы свежие 30г -2009-246</t>
  </si>
  <si>
    <t xml:space="preserve">Суп картофельный с бобовыми 250г </t>
  </si>
  <si>
    <t xml:space="preserve">Рыба отварная 100   </t>
  </si>
  <si>
    <t xml:space="preserve">Рис отварной 180гр </t>
  </si>
  <si>
    <t>Хлеб 18г</t>
  </si>
  <si>
    <t>144/2013</t>
  </si>
  <si>
    <t>226/2015</t>
  </si>
  <si>
    <t>414/2013</t>
  </si>
  <si>
    <t>2009-246</t>
  </si>
  <si>
    <t>каша</t>
  </si>
  <si>
    <t>Каша гречневая вязкая на молоке 200 г</t>
  </si>
  <si>
    <t>Масло сливочное порциями, 15 г</t>
  </si>
  <si>
    <t xml:space="preserve">Чай с молоком, 200 </t>
  </si>
  <si>
    <t xml:space="preserve">Сыр порциями 15 гр  </t>
  </si>
  <si>
    <t>Батон 30</t>
  </si>
  <si>
    <t>сыр</t>
  </si>
  <si>
    <t>104/2009</t>
  </si>
  <si>
    <t>495/2013</t>
  </si>
  <si>
    <t>15/2015</t>
  </si>
  <si>
    <t xml:space="preserve">Салат из свеклы отварной 60г </t>
  </si>
  <si>
    <t>Суп картофельный 250 г</t>
  </si>
  <si>
    <t xml:space="preserve">Котлета Московская 90 гр, </t>
  </si>
  <si>
    <t>Рагу из овощей 150гр</t>
  </si>
  <si>
    <t>Хлеб 43г</t>
  </si>
  <si>
    <t>Батон 10</t>
  </si>
  <si>
    <t>50/2013</t>
  </si>
  <si>
    <t>97/2015</t>
  </si>
  <si>
    <t>270/2015</t>
  </si>
  <si>
    <t>195/2013</t>
  </si>
  <si>
    <t xml:space="preserve">Каша рисовая молочная жидкая 200гр  </t>
  </si>
  <si>
    <t>268/2013</t>
  </si>
  <si>
    <t>Салат из свежих помидоров и огурцов 75 г  18-2009</t>
  </si>
  <si>
    <t>Щи из свежей капусты с картофелем,250 г</t>
  </si>
  <si>
    <t xml:space="preserve">Котлеты рыбные  100гр </t>
  </si>
  <si>
    <t>Хлеб 46г</t>
  </si>
  <si>
    <t>18/2009</t>
  </si>
  <si>
    <t>142/2013</t>
  </si>
  <si>
    <t>345/2013</t>
  </si>
  <si>
    <t>Каша  "Дружба" 200 гр</t>
  </si>
  <si>
    <t>Кофейный напиток с молоком 2,5%</t>
  </si>
  <si>
    <t>260/2013</t>
  </si>
  <si>
    <t>501/2013</t>
  </si>
  <si>
    <t>Салат из моркови 100г</t>
  </si>
  <si>
    <t xml:space="preserve">Макароны отварные 180г </t>
  </si>
  <si>
    <t>Хлеб 32</t>
  </si>
  <si>
    <t>9\2009</t>
  </si>
  <si>
    <t>291/2013</t>
  </si>
  <si>
    <t xml:space="preserve">Каша манная молочная жидкая 150гр. </t>
  </si>
  <si>
    <t>Батон 12</t>
  </si>
  <si>
    <t>75/10</t>
  </si>
  <si>
    <t>262/2013</t>
  </si>
  <si>
    <t xml:space="preserve">Салат из свежих огурцов 60г  </t>
  </si>
  <si>
    <t xml:space="preserve">Суп картофельный с  фрикадельками 250/25 </t>
  </si>
  <si>
    <t>Рагу из птицы 214/2009 180 гр</t>
  </si>
  <si>
    <t>Хлеб 30г</t>
  </si>
  <si>
    <t>17\2013</t>
  </si>
  <si>
    <t>149/2013</t>
  </si>
  <si>
    <t>214/2009</t>
  </si>
  <si>
    <t>250/25</t>
  </si>
  <si>
    <t xml:space="preserve">Омлет натуральный 150гр </t>
  </si>
  <si>
    <t>301/2013</t>
  </si>
  <si>
    <t>14\2015</t>
  </si>
  <si>
    <t xml:space="preserve">Салат из свеклы с яблоками 60 гр </t>
  </si>
  <si>
    <t>Курица в соусе с томатом</t>
  </si>
  <si>
    <t>Каша гречневая рассыпчатая 180гр 237/2013</t>
  </si>
  <si>
    <t xml:space="preserve">Компот из смеси сухофруктов </t>
  </si>
  <si>
    <t>60/2013</t>
  </si>
  <si>
    <t>210/2009</t>
  </si>
  <si>
    <t>237/2013</t>
  </si>
  <si>
    <t>508/2013</t>
  </si>
  <si>
    <t xml:space="preserve">Суп из овощей (с горошком) </t>
  </si>
  <si>
    <t>хлеб 23</t>
  </si>
  <si>
    <t>44/2009</t>
  </si>
  <si>
    <t>Макароны с сыром 200гр</t>
  </si>
  <si>
    <t>Батон 33</t>
  </si>
  <si>
    <t xml:space="preserve">Салат из свежих помидоров 60г </t>
  </si>
  <si>
    <t>Борщ с капустой и картофелем, сметаной 250г</t>
  </si>
  <si>
    <t>Хлеб 28г</t>
  </si>
  <si>
    <t>22\2013</t>
  </si>
  <si>
    <t>128/2013</t>
  </si>
  <si>
    <t>МБОУ СОШ № 40 г. Пенза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</si>
</sst>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horizontal="left"/>
    </xf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Protection="1"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17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0" applyNumberFormat="1" applyFont="1" applyBorder="1" applyAlignment="1">
      <alignment horizontal="right"/>
    </xf>
    <xf numFmtId="2" fontId="13" fillId="0" borderId="4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1" fontId="13" fillId="0" borderId="4" xfId="0" applyNumberFormat="1" applyFont="1" applyBorder="1" applyAlignment="1">
      <alignment horizontal="right"/>
    </xf>
    <xf numFmtId="2" fontId="13" fillId="0" borderId="2" xfId="0" applyNumberFormat="1" applyFont="1" applyBorder="1" applyAlignment="1">
      <alignment horizontal="right"/>
    </xf>
    <xf numFmtId="1" fontId="13" fillId="0" borderId="2" xfId="0" applyNumberFormat="1" applyFont="1" applyBorder="1" applyAlignment="1">
      <alignment horizontal="right"/>
    </xf>
    <xf numFmtId="164" fontId="13" fillId="0" borderId="23" xfId="0" applyNumberFormat="1" applyFont="1" applyBorder="1" applyAlignment="1">
      <alignment horizontal="right"/>
    </xf>
    <xf numFmtId="2" fontId="13" fillId="0" borderId="23" xfId="0" applyNumberFormat="1" applyFont="1" applyBorder="1" applyAlignment="1">
      <alignment horizontal="right"/>
    </xf>
    <xf numFmtId="164" fontId="13" fillId="0" borderId="8" xfId="0" applyNumberFormat="1" applyFont="1" applyBorder="1" applyAlignment="1">
      <alignment horizontal="right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right"/>
    </xf>
    <xf numFmtId="0" fontId="13" fillId="0" borderId="23" xfId="0" applyFont="1" applyBorder="1" applyAlignment="1">
      <alignment horizontal="right"/>
    </xf>
    <xf numFmtId="2" fontId="13" fillId="0" borderId="8" xfId="0" applyNumberFormat="1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529081A4-B008-FF4B-B458-C4B5025B4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42578125" style="1" customWidth="1"/>
    <col min="5" max="5" width="52.42578125" style="2" customWidth="1"/>
    <col min="6" max="6" width="9.28515625" style="2" customWidth="1"/>
    <col min="7" max="7" width="10" style="2" customWidth="1"/>
    <col min="8" max="8" width="7.42578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167</v>
      </c>
      <c r="D1" s="76"/>
      <c r="E1" s="76"/>
      <c r="F1" s="12" t="s">
        <v>16</v>
      </c>
      <c r="G1" s="2" t="s">
        <v>17</v>
      </c>
      <c r="H1" s="77" t="s">
        <v>61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7" t="s">
        <v>62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10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7.8</v>
      </c>
      <c r="H6" s="40">
        <v>9.4600000000000009</v>
      </c>
      <c r="I6" s="40">
        <v>35.799999999999997</v>
      </c>
      <c r="J6" s="40">
        <v>283.60000000000002</v>
      </c>
      <c r="K6" s="41" t="s">
        <v>40</v>
      </c>
      <c r="L6" s="40">
        <v>17.91</v>
      </c>
    </row>
    <row r="7" spans="1:12" ht="15" x14ac:dyDescent="0.25">
      <c r="A7" s="23"/>
      <c r="B7" s="15"/>
      <c r="C7" s="11"/>
      <c r="D7" s="53" t="s">
        <v>46</v>
      </c>
      <c r="E7" s="42" t="s">
        <v>42</v>
      </c>
      <c r="F7" s="43">
        <v>10</v>
      </c>
      <c r="G7" s="43">
        <v>0.08</v>
      </c>
      <c r="H7" s="43">
        <v>7.25</v>
      </c>
      <c r="I7" s="43">
        <v>0.13</v>
      </c>
      <c r="J7" s="43">
        <v>66</v>
      </c>
      <c r="K7" s="44" t="s">
        <v>48</v>
      </c>
      <c r="L7" s="43">
        <v>10.039999999999999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/>
      <c r="I8" s="43">
        <v>15</v>
      </c>
      <c r="J8" s="43">
        <v>60</v>
      </c>
      <c r="K8" s="44" t="s">
        <v>47</v>
      </c>
      <c r="L8" s="43">
        <v>2.39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20</v>
      </c>
      <c r="G9" s="43">
        <v>1.5</v>
      </c>
      <c r="H9" s="43">
        <v>0.57999999999999996</v>
      </c>
      <c r="I9" s="43">
        <v>10.28</v>
      </c>
      <c r="J9" s="43">
        <v>52.4</v>
      </c>
      <c r="K9" s="44" t="s">
        <v>49</v>
      </c>
      <c r="L9" s="43">
        <v>2.39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</v>
      </c>
      <c r="G10" s="43">
        <v>0.8</v>
      </c>
      <c r="H10" s="43">
        <v>0.8</v>
      </c>
      <c r="I10" s="43">
        <v>19.600000000000001</v>
      </c>
      <c r="J10" s="43">
        <v>94</v>
      </c>
      <c r="K10" s="44" t="s">
        <v>50</v>
      </c>
      <c r="L10" s="43">
        <v>27.27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431</v>
      </c>
      <c r="G13" s="19">
        <f t="shared" ref="G13:J13" si="0">SUM(G6:G12)</f>
        <v>10.280000000000001</v>
      </c>
      <c r="H13" s="19">
        <f t="shared" si="0"/>
        <v>18.09</v>
      </c>
      <c r="I13" s="19">
        <f t="shared" si="0"/>
        <v>80.81</v>
      </c>
      <c r="J13" s="19">
        <f t="shared" si="0"/>
        <v>556</v>
      </c>
      <c r="K13" s="25"/>
      <c r="L13" s="19">
        <f t="shared" ref="L13" si="1">SUM(L6:L12)</f>
        <v>60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100</v>
      </c>
      <c r="G14" s="43">
        <v>1</v>
      </c>
      <c r="H14" s="43">
        <v>10.199999999999999</v>
      </c>
      <c r="I14" s="43">
        <v>3.5</v>
      </c>
      <c r="J14" s="43">
        <v>110</v>
      </c>
      <c r="K14" s="44" t="s">
        <v>56</v>
      </c>
      <c r="L14" s="43">
        <v>20.49</v>
      </c>
    </row>
    <row r="15" spans="1:12" ht="15" x14ac:dyDescent="0.25">
      <c r="A15" s="23"/>
      <c r="B15" s="15"/>
      <c r="C15" s="11"/>
      <c r="D15" s="7" t="s">
        <v>27</v>
      </c>
      <c r="E15" s="42" t="s">
        <v>52</v>
      </c>
      <c r="F15" s="43">
        <v>250</v>
      </c>
      <c r="G15" s="43">
        <v>2.38</v>
      </c>
      <c r="H15" s="43">
        <v>5.08</v>
      </c>
      <c r="I15" s="43">
        <v>12.99</v>
      </c>
      <c r="J15" s="43">
        <v>117</v>
      </c>
      <c r="K15" s="44" t="s">
        <v>57</v>
      </c>
      <c r="L15" s="43">
        <v>3.17</v>
      </c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180</v>
      </c>
      <c r="G16" s="43">
        <v>13.72</v>
      </c>
      <c r="H16" s="43">
        <v>13.63</v>
      </c>
      <c r="I16" s="43">
        <v>5.41</v>
      </c>
      <c r="J16" s="43">
        <v>307.68</v>
      </c>
      <c r="K16" s="44" t="s">
        <v>58</v>
      </c>
      <c r="L16" s="43">
        <v>53.78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0.1</v>
      </c>
      <c r="H18" s="43"/>
      <c r="I18" s="43">
        <v>15.2</v>
      </c>
      <c r="J18" s="43">
        <v>61</v>
      </c>
      <c r="K18" s="44" t="s">
        <v>59</v>
      </c>
      <c r="L18" s="43">
        <v>4.76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55</v>
      </c>
      <c r="F20" s="43">
        <v>36</v>
      </c>
      <c r="G20" s="43">
        <v>2.5</v>
      </c>
      <c r="H20" s="43">
        <v>0.45</v>
      </c>
      <c r="I20" s="43">
        <v>12.69</v>
      </c>
      <c r="J20" s="43">
        <v>66.12</v>
      </c>
      <c r="K20" s="44" t="s">
        <v>60</v>
      </c>
      <c r="L20" s="43">
        <v>2.81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766</v>
      </c>
      <c r="G23" s="19">
        <f t="shared" ref="G23:J23" si="2">SUM(G14:G22)</f>
        <v>19.700000000000003</v>
      </c>
      <c r="H23" s="19">
        <f t="shared" si="2"/>
        <v>29.36</v>
      </c>
      <c r="I23" s="19">
        <f t="shared" si="2"/>
        <v>49.79</v>
      </c>
      <c r="J23" s="19">
        <f t="shared" si="2"/>
        <v>661.80000000000007</v>
      </c>
      <c r="K23" s="25"/>
      <c r="L23" s="19">
        <f t="shared" ref="L23" si="3">SUM(L14:L22)</f>
        <v>85.01</v>
      </c>
    </row>
    <row r="24" spans="1:12" ht="15" x14ac:dyDescent="0.2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1197</v>
      </c>
      <c r="G24" s="32">
        <f t="shared" ref="G24:J24" si="4">G13+G23</f>
        <v>29.980000000000004</v>
      </c>
      <c r="H24" s="32">
        <f t="shared" si="4"/>
        <v>47.45</v>
      </c>
      <c r="I24" s="32">
        <f t="shared" si="4"/>
        <v>130.6</v>
      </c>
      <c r="J24" s="32">
        <f t="shared" si="4"/>
        <v>1217.8000000000002</v>
      </c>
      <c r="K24" s="32"/>
      <c r="L24" s="32">
        <f t="shared" ref="L24" si="5">L13+L23</f>
        <v>145.01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250</v>
      </c>
      <c r="G25" s="40">
        <v>6.98</v>
      </c>
      <c r="H25" s="40">
        <v>7.65</v>
      </c>
      <c r="I25" s="40">
        <v>24.66</v>
      </c>
      <c r="J25" s="40">
        <v>195.1</v>
      </c>
      <c r="K25" s="51" t="s">
        <v>70</v>
      </c>
      <c r="L25" s="40">
        <v>19.3</v>
      </c>
    </row>
    <row r="26" spans="1:12" ht="15" x14ac:dyDescent="0.25">
      <c r="A26" s="14"/>
      <c r="B26" s="15"/>
      <c r="C26" s="11"/>
      <c r="D26" s="53" t="s">
        <v>68</v>
      </c>
      <c r="E26" s="42" t="s">
        <v>64</v>
      </c>
      <c r="F26" s="43">
        <v>1</v>
      </c>
      <c r="G26" s="43">
        <v>5.0999999999999996</v>
      </c>
      <c r="H26" s="43">
        <v>4.5999999999999996</v>
      </c>
      <c r="I26" s="43">
        <v>0.3</v>
      </c>
      <c r="J26" s="43">
        <v>63</v>
      </c>
      <c r="K26" s="54" t="s">
        <v>71</v>
      </c>
      <c r="L26" s="43">
        <v>13.05</v>
      </c>
    </row>
    <row r="27" spans="1:12" ht="15" x14ac:dyDescent="0.25">
      <c r="A27" s="14"/>
      <c r="B27" s="15"/>
      <c r="C27" s="11"/>
      <c r="D27" s="7" t="s">
        <v>22</v>
      </c>
      <c r="E27" s="42" t="s">
        <v>65</v>
      </c>
      <c r="F27" s="43">
        <v>200</v>
      </c>
      <c r="G27" s="43">
        <v>5</v>
      </c>
      <c r="H27" s="43">
        <v>4.4000000000000004</v>
      </c>
      <c r="I27" s="43">
        <v>31.7</v>
      </c>
      <c r="J27" s="43">
        <v>184</v>
      </c>
      <c r="K27" s="54" t="s">
        <v>72</v>
      </c>
      <c r="L27" s="43">
        <v>16.23</v>
      </c>
    </row>
    <row r="28" spans="1:12" ht="15" x14ac:dyDescent="0.25">
      <c r="A28" s="14"/>
      <c r="B28" s="15"/>
      <c r="C28" s="11"/>
      <c r="D28" s="7" t="s">
        <v>23</v>
      </c>
      <c r="E28" s="42" t="s">
        <v>66</v>
      </c>
      <c r="F28" s="43">
        <v>15</v>
      </c>
      <c r="G28" s="43">
        <v>1.1299999999999999</v>
      </c>
      <c r="H28" s="43">
        <v>0.44</v>
      </c>
      <c r="I28" s="43">
        <v>7.71</v>
      </c>
      <c r="J28" s="43">
        <v>39.299999999999997</v>
      </c>
      <c r="K28" s="54" t="s">
        <v>49</v>
      </c>
      <c r="L28" s="43">
        <v>1.79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52" t="s">
        <v>67</v>
      </c>
      <c r="F30" s="43">
        <v>10</v>
      </c>
      <c r="G30" s="43">
        <v>3.48</v>
      </c>
      <c r="H30" s="43">
        <v>4.43</v>
      </c>
      <c r="I30" s="43"/>
      <c r="J30" s="43">
        <v>54.6</v>
      </c>
      <c r="K30" s="44" t="s">
        <v>69</v>
      </c>
      <c r="L30" s="43">
        <v>9.57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476</v>
      </c>
      <c r="G32" s="19">
        <f t="shared" ref="G32" si="6">SUM(G25:G31)</f>
        <v>21.689999999999998</v>
      </c>
      <c r="H32" s="19">
        <f t="shared" ref="H32" si="7">SUM(H25:H31)</f>
        <v>21.52</v>
      </c>
      <c r="I32" s="19">
        <f t="shared" ref="I32" si="8">SUM(I25:I31)</f>
        <v>64.36999999999999</v>
      </c>
      <c r="J32" s="19">
        <f t="shared" ref="J32:L32" si="9">SUM(J25:J31)</f>
        <v>536</v>
      </c>
      <c r="K32" s="25"/>
      <c r="L32" s="19">
        <f t="shared" si="9"/>
        <v>59.94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73</v>
      </c>
      <c r="F33" s="43">
        <v>60</v>
      </c>
      <c r="G33" s="43">
        <v>0.96</v>
      </c>
      <c r="H33" s="43">
        <v>6.06</v>
      </c>
      <c r="I33" s="43">
        <v>5.76</v>
      </c>
      <c r="J33" s="56">
        <v>81.599999999999994</v>
      </c>
      <c r="K33" s="55" t="s">
        <v>78</v>
      </c>
      <c r="L33" s="43">
        <v>4.49</v>
      </c>
    </row>
    <row r="34" spans="1:12" ht="15" x14ac:dyDescent="0.25">
      <c r="A34" s="14"/>
      <c r="B34" s="15"/>
      <c r="C34" s="11"/>
      <c r="D34" s="7" t="s">
        <v>27</v>
      </c>
      <c r="E34" s="42" t="s">
        <v>74</v>
      </c>
      <c r="F34" s="43">
        <v>250</v>
      </c>
      <c r="G34" s="43">
        <v>1.97</v>
      </c>
      <c r="H34" s="43">
        <v>2.71</v>
      </c>
      <c r="I34" s="43">
        <v>12.11</v>
      </c>
      <c r="J34" s="57">
        <v>85.75</v>
      </c>
      <c r="K34" s="54" t="s">
        <v>79</v>
      </c>
      <c r="L34" s="43">
        <v>5.8</v>
      </c>
    </row>
    <row r="35" spans="1:12" ht="15" x14ac:dyDescent="0.25">
      <c r="A35" s="14"/>
      <c r="B35" s="15"/>
      <c r="C35" s="11"/>
      <c r="D35" s="7" t="s">
        <v>28</v>
      </c>
      <c r="E35" s="42" t="s">
        <v>75</v>
      </c>
      <c r="F35" s="43">
        <v>80</v>
      </c>
      <c r="G35" s="43">
        <v>13.96</v>
      </c>
      <c r="H35" s="43">
        <v>13.42</v>
      </c>
      <c r="I35" s="43">
        <v>13.03</v>
      </c>
      <c r="J35" s="57">
        <v>229.08</v>
      </c>
      <c r="K35" s="54" t="s">
        <v>80</v>
      </c>
      <c r="L35" s="43">
        <v>51.39</v>
      </c>
    </row>
    <row r="36" spans="1:12" ht="15" x14ac:dyDescent="0.25">
      <c r="A36" s="14"/>
      <c r="B36" s="15"/>
      <c r="C36" s="11"/>
      <c r="D36" s="7" t="s">
        <v>29</v>
      </c>
      <c r="E36" s="42" t="s">
        <v>76</v>
      </c>
      <c r="F36" s="43">
        <v>180</v>
      </c>
      <c r="G36" s="43">
        <v>3.78</v>
      </c>
      <c r="H36" s="43">
        <v>7.92</v>
      </c>
      <c r="I36" s="43">
        <v>19.62</v>
      </c>
      <c r="J36" s="58">
        <v>165.6</v>
      </c>
      <c r="K36" s="54" t="s">
        <v>81</v>
      </c>
      <c r="L36" s="43">
        <v>17.8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200</v>
      </c>
      <c r="G37" s="43">
        <v>0.1</v>
      </c>
      <c r="H37" s="43"/>
      <c r="I37" s="43">
        <v>15</v>
      </c>
      <c r="J37" s="59">
        <v>60</v>
      </c>
      <c r="K37" s="54" t="s">
        <v>47</v>
      </c>
      <c r="L37" s="43">
        <v>2.39</v>
      </c>
    </row>
    <row r="38" spans="1:12" ht="15" x14ac:dyDescent="0.25">
      <c r="A38" s="14"/>
      <c r="B38" s="15"/>
      <c r="C38" s="11"/>
      <c r="D38" s="7" t="s">
        <v>31</v>
      </c>
      <c r="E38" s="42" t="s">
        <v>77</v>
      </c>
      <c r="F38" s="43">
        <v>40</v>
      </c>
      <c r="G38" s="43">
        <v>2.64</v>
      </c>
      <c r="H38" s="43">
        <v>0.48</v>
      </c>
      <c r="I38" s="43">
        <v>13.36</v>
      </c>
      <c r="J38" s="58">
        <v>69.599999999999994</v>
      </c>
      <c r="K38" s="54" t="s">
        <v>60</v>
      </c>
      <c r="L38" s="43">
        <v>3.13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23.410000000000004</v>
      </c>
      <c r="H42" s="19">
        <f t="shared" ref="H42" si="11">SUM(H33:H41)</f>
        <v>30.59</v>
      </c>
      <c r="I42" s="19">
        <f t="shared" ref="I42" si="12">SUM(I33:I41)</f>
        <v>78.88</v>
      </c>
      <c r="J42" s="19">
        <f t="shared" ref="J42:L42" si="13">SUM(J33:J41)</f>
        <v>691.63</v>
      </c>
      <c r="K42" s="25"/>
      <c r="L42" s="19">
        <f t="shared" si="13"/>
        <v>85</v>
      </c>
    </row>
    <row r="43" spans="1:12" ht="15.75" customHeight="1" x14ac:dyDescent="0.2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1286</v>
      </c>
      <c r="G43" s="32">
        <f t="shared" ref="G43" si="14">G32+G42</f>
        <v>45.1</v>
      </c>
      <c r="H43" s="32">
        <f t="shared" ref="H43" si="15">H32+H42</f>
        <v>52.11</v>
      </c>
      <c r="I43" s="32">
        <f t="shared" ref="I43" si="16">I32+I42</f>
        <v>143.25</v>
      </c>
      <c r="J43" s="32">
        <f t="shared" ref="J43:L43" si="17">J32+J42</f>
        <v>1227.6300000000001</v>
      </c>
      <c r="K43" s="32"/>
      <c r="L43" s="32">
        <f t="shared" si="17"/>
        <v>144.94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75</v>
      </c>
      <c r="G44" s="40">
        <v>13.67</v>
      </c>
      <c r="H44" s="40">
        <v>14.55</v>
      </c>
      <c r="I44" s="40">
        <v>25.81</v>
      </c>
      <c r="J44" s="40">
        <v>310.89999999999998</v>
      </c>
      <c r="K44" s="51" t="s">
        <v>85</v>
      </c>
      <c r="L44" s="40">
        <v>43.84</v>
      </c>
    </row>
    <row r="45" spans="1:12" ht="15" x14ac:dyDescent="0.25">
      <c r="A45" s="23"/>
      <c r="B45" s="15"/>
      <c r="C45" s="11"/>
      <c r="D45" s="53" t="s">
        <v>96</v>
      </c>
      <c r="E45" s="42" t="s">
        <v>83</v>
      </c>
      <c r="F45" s="43">
        <v>100</v>
      </c>
      <c r="G45" s="43">
        <v>3.58</v>
      </c>
      <c r="H45" s="43">
        <v>4.7</v>
      </c>
      <c r="I45" s="43">
        <v>14.4</v>
      </c>
      <c r="J45" s="43">
        <v>114.2</v>
      </c>
      <c r="K45" s="54" t="s">
        <v>86</v>
      </c>
      <c r="L45" s="43">
        <v>9.16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0.1</v>
      </c>
      <c r="H46" s="43"/>
      <c r="I46" s="43">
        <v>15</v>
      </c>
      <c r="J46" s="43">
        <v>60</v>
      </c>
      <c r="K46" s="54" t="s">
        <v>47</v>
      </c>
      <c r="L46" s="43">
        <v>2.39</v>
      </c>
    </row>
    <row r="47" spans="1:12" ht="15" x14ac:dyDescent="0.25">
      <c r="A47" s="23"/>
      <c r="B47" s="15"/>
      <c r="C47" s="11"/>
      <c r="D47" s="7" t="s">
        <v>23</v>
      </c>
      <c r="E47" s="42" t="s">
        <v>84</v>
      </c>
      <c r="F47" s="43">
        <v>38</v>
      </c>
      <c r="G47" s="43"/>
      <c r="H47" s="43"/>
      <c r="I47" s="43"/>
      <c r="J47" s="43"/>
      <c r="K47" s="44"/>
      <c r="L47" s="43">
        <v>4.55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413</v>
      </c>
      <c r="G51" s="19">
        <f t="shared" ref="G51" si="18">SUM(G44:G50)</f>
        <v>17.350000000000001</v>
      </c>
      <c r="H51" s="19">
        <f t="shared" ref="H51" si="19">SUM(H44:H50)</f>
        <v>19.25</v>
      </c>
      <c r="I51" s="19">
        <f t="shared" ref="I51" si="20">SUM(I44:I50)</f>
        <v>55.21</v>
      </c>
      <c r="J51" s="19">
        <f t="shared" ref="J51:L51" si="21">SUM(J44:J50)</f>
        <v>485.09999999999997</v>
      </c>
      <c r="K51" s="25"/>
      <c r="L51" s="19">
        <f t="shared" si="21"/>
        <v>59.94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87</v>
      </c>
      <c r="F52" s="43">
        <v>30</v>
      </c>
      <c r="G52" s="43"/>
      <c r="H52" s="43"/>
      <c r="I52" s="43"/>
      <c r="J52" s="43"/>
      <c r="K52" s="54" t="s">
        <v>95</v>
      </c>
      <c r="L52" s="43">
        <v>5.64</v>
      </c>
    </row>
    <row r="53" spans="1:12" ht="15" x14ac:dyDescent="0.25">
      <c r="A53" s="23"/>
      <c r="B53" s="15"/>
      <c r="C53" s="11"/>
      <c r="D53" s="7" t="s">
        <v>27</v>
      </c>
      <c r="E53" s="42" t="s">
        <v>88</v>
      </c>
      <c r="F53" s="43">
        <v>250</v>
      </c>
      <c r="G53" s="43">
        <v>2.2999999999999998</v>
      </c>
      <c r="H53" s="43">
        <v>4.25</v>
      </c>
      <c r="I53" s="43">
        <v>15.12</v>
      </c>
      <c r="J53" s="43">
        <v>108</v>
      </c>
      <c r="K53" s="54" t="s">
        <v>92</v>
      </c>
      <c r="L53" s="43">
        <v>11.41</v>
      </c>
    </row>
    <row r="54" spans="1:12" ht="15" x14ac:dyDescent="0.25">
      <c r="A54" s="23"/>
      <c r="B54" s="15"/>
      <c r="C54" s="11"/>
      <c r="D54" s="7" t="s">
        <v>28</v>
      </c>
      <c r="E54" s="42" t="s">
        <v>89</v>
      </c>
      <c r="F54" s="43">
        <v>100</v>
      </c>
      <c r="G54" s="43">
        <v>18.899999999999999</v>
      </c>
      <c r="H54" s="43">
        <v>4.0199999999999996</v>
      </c>
      <c r="I54" s="43">
        <v>4.18</v>
      </c>
      <c r="J54" s="43">
        <v>128</v>
      </c>
      <c r="K54" s="54" t="s">
        <v>93</v>
      </c>
      <c r="L54" s="43">
        <v>46.49</v>
      </c>
    </row>
    <row r="55" spans="1:12" ht="15" x14ac:dyDescent="0.25">
      <c r="A55" s="23"/>
      <c r="B55" s="15"/>
      <c r="C55" s="11"/>
      <c r="D55" s="7" t="s">
        <v>29</v>
      </c>
      <c r="E55" s="42" t="s">
        <v>90</v>
      </c>
      <c r="F55" s="43">
        <v>180</v>
      </c>
      <c r="G55" s="43">
        <v>4.42</v>
      </c>
      <c r="H55" s="43">
        <v>7.29</v>
      </c>
      <c r="I55" s="43">
        <v>40.57</v>
      </c>
      <c r="J55" s="43">
        <v>245.5</v>
      </c>
      <c r="K55" s="54" t="s">
        <v>94</v>
      </c>
      <c r="L55" s="43">
        <v>17.75</v>
      </c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>
        <v>0.1</v>
      </c>
      <c r="H56" s="43"/>
      <c r="I56" s="43">
        <v>15</v>
      </c>
      <c r="J56" s="43">
        <v>60</v>
      </c>
      <c r="K56" s="54" t="s">
        <v>47</v>
      </c>
      <c r="L56" s="43">
        <v>2.39</v>
      </c>
    </row>
    <row r="57" spans="1:12" ht="15" x14ac:dyDescent="0.25">
      <c r="A57" s="23"/>
      <c r="B57" s="15"/>
      <c r="C57" s="11"/>
      <c r="D57" s="7" t="s">
        <v>31</v>
      </c>
      <c r="E57" s="42" t="s">
        <v>91</v>
      </c>
      <c r="F57" s="43">
        <v>18</v>
      </c>
      <c r="G57" s="43">
        <v>1.1000000000000001</v>
      </c>
      <c r="H57" s="43">
        <v>0.2</v>
      </c>
      <c r="I57" s="43">
        <v>5.61</v>
      </c>
      <c r="J57" s="43">
        <v>29.23</v>
      </c>
      <c r="K57" s="54" t="s">
        <v>60</v>
      </c>
      <c r="L57" s="43">
        <v>1.41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778</v>
      </c>
      <c r="G61" s="19">
        <f t="shared" ref="G61" si="22">SUM(G52:G60)</f>
        <v>26.82</v>
      </c>
      <c r="H61" s="19">
        <f t="shared" ref="H61" si="23">SUM(H52:H60)</f>
        <v>15.759999999999998</v>
      </c>
      <c r="I61" s="19">
        <f t="shared" ref="I61" si="24">SUM(I52:I60)</f>
        <v>80.48</v>
      </c>
      <c r="J61" s="19">
        <f t="shared" ref="J61:L61" si="25">SUM(J52:J60)</f>
        <v>570.73</v>
      </c>
      <c r="K61" s="25"/>
      <c r="L61" s="19">
        <f t="shared" si="25"/>
        <v>85.09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1191</v>
      </c>
      <c r="G62" s="32">
        <f t="shared" ref="G62" si="26">G51+G61</f>
        <v>44.17</v>
      </c>
      <c r="H62" s="32">
        <f t="shared" ref="H62" si="27">H51+H61</f>
        <v>35.01</v>
      </c>
      <c r="I62" s="32">
        <f t="shared" ref="I62" si="28">I51+I61</f>
        <v>135.69</v>
      </c>
      <c r="J62" s="32">
        <f t="shared" ref="J62:L62" si="29">J51+J61</f>
        <v>1055.83</v>
      </c>
      <c r="K62" s="32"/>
      <c r="L62" s="32">
        <f t="shared" si="29"/>
        <v>145.03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97</v>
      </c>
      <c r="F63" s="40">
        <v>205</v>
      </c>
      <c r="G63" s="40">
        <v>7.94</v>
      </c>
      <c r="H63" s="40">
        <v>8.2100000000000009</v>
      </c>
      <c r="I63" s="40">
        <v>35.130000000000003</v>
      </c>
      <c r="J63" s="60">
        <v>246.17</v>
      </c>
      <c r="K63" s="51" t="s">
        <v>103</v>
      </c>
      <c r="L63" s="40">
        <v>20.79</v>
      </c>
    </row>
    <row r="64" spans="1:12" ht="15" x14ac:dyDescent="0.25">
      <c r="A64" s="23"/>
      <c r="B64" s="15"/>
      <c r="C64" s="11"/>
      <c r="D64" s="53" t="s">
        <v>46</v>
      </c>
      <c r="E64" s="42" t="s">
        <v>98</v>
      </c>
      <c r="F64" s="43">
        <v>15</v>
      </c>
      <c r="G64" s="43">
        <v>0.12</v>
      </c>
      <c r="H64" s="43">
        <v>10.87</v>
      </c>
      <c r="I64" s="43">
        <v>0.19</v>
      </c>
      <c r="J64" s="59">
        <v>99</v>
      </c>
      <c r="K64" s="44"/>
      <c r="L64" s="43">
        <v>15.06</v>
      </c>
    </row>
    <row r="65" spans="1:12" ht="15" x14ac:dyDescent="0.25">
      <c r="A65" s="23"/>
      <c r="B65" s="15"/>
      <c r="C65" s="11"/>
      <c r="D65" s="7" t="s">
        <v>22</v>
      </c>
      <c r="E65" s="42" t="s">
        <v>99</v>
      </c>
      <c r="F65" s="43">
        <v>200</v>
      </c>
      <c r="G65" s="43">
        <v>1.5</v>
      </c>
      <c r="H65" s="43">
        <v>1.3</v>
      </c>
      <c r="I65" s="43">
        <v>15.9</v>
      </c>
      <c r="J65" s="59">
        <v>81</v>
      </c>
      <c r="K65" s="54" t="s">
        <v>104</v>
      </c>
      <c r="L65" s="43">
        <v>6.65</v>
      </c>
    </row>
    <row r="66" spans="1:12" ht="15" x14ac:dyDescent="0.25">
      <c r="A66" s="23"/>
      <c r="B66" s="15"/>
      <c r="C66" s="11"/>
      <c r="D66" s="7" t="s">
        <v>23</v>
      </c>
      <c r="E66" s="42" t="s">
        <v>101</v>
      </c>
      <c r="F66" s="43">
        <v>30</v>
      </c>
      <c r="G66" s="43">
        <v>2.2599999999999998</v>
      </c>
      <c r="H66" s="43">
        <v>0.88</v>
      </c>
      <c r="I66" s="43">
        <v>15.42</v>
      </c>
      <c r="J66" s="43">
        <v>54</v>
      </c>
      <c r="K66" s="54" t="s">
        <v>49</v>
      </c>
      <c r="L66" s="43">
        <v>3.59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3" t="s">
        <v>102</v>
      </c>
      <c r="E68" s="42" t="s">
        <v>100</v>
      </c>
      <c r="F68" s="43">
        <v>15</v>
      </c>
      <c r="G68" s="43">
        <v>3.48</v>
      </c>
      <c r="H68" s="43">
        <v>4.42</v>
      </c>
      <c r="I68" s="43"/>
      <c r="J68" s="43">
        <v>78.599999999999994</v>
      </c>
      <c r="K68" s="54" t="s">
        <v>105</v>
      </c>
      <c r="L68" s="43">
        <v>13.92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465</v>
      </c>
      <c r="G70" s="19">
        <f t="shared" ref="G70" si="30">SUM(G63:G69)</f>
        <v>15.3</v>
      </c>
      <c r="H70" s="19">
        <f t="shared" ref="H70" si="31">SUM(H63:H69)</f>
        <v>25.68</v>
      </c>
      <c r="I70" s="19">
        <f t="shared" ref="I70" si="32">SUM(I63:I69)</f>
        <v>66.64</v>
      </c>
      <c r="J70" s="19">
        <f t="shared" ref="J70:L70" si="33">SUM(J63:J69)</f>
        <v>558.77</v>
      </c>
      <c r="K70" s="25"/>
      <c r="L70" s="19">
        <f t="shared" si="33"/>
        <v>60.010000000000005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106</v>
      </c>
      <c r="F71" s="43">
        <v>60</v>
      </c>
      <c r="G71" s="43">
        <v>0.9</v>
      </c>
      <c r="H71" s="43">
        <v>3.3</v>
      </c>
      <c r="I71" s="43">
        <v>5.04</v>
      </c>
      <c r="J71" s="43">
        <v>53.4</v>
      </c>
      <c r="K71" s="54" t="s">
        <v>112</v>
      </c>
      <c r="L71" s="43">
        <v>3.15</v>
      </c>
    </row>
    <row r="72" spans="1:12" ht="15" x14ac:dyDescent="0.25">
      <c r="A72" s="23"/>
      <c r="B72" s="15"/>
      <c r="C72" s="11"/>
      <c r="D72" s="7" t="s">
        <v>27</v>
      </c>
      <c r="E72" s="42" t="s">
        <v>107</v>
      </c>
      <c r="F72" s="43">
        <v>250</v>
      </c>
      <c r="G72" s="43">
        <v>2.34</v>
      </c>
      <c r="H72" s="43">
        <v>2.8</v>
      </c>
      <c r="I72" s="43">
        <v>16.87</v>
      </c>
      <c r="J72" s="43">
        <v>114</v>
      </c>
      <c r="K72" s="54" t="s">
        <v>113</v>
      </c>
      <c r="L72" s="43">
        <v>6.79</v>
      </c>
    </row>
    <row r="73" spans="1:12" ht="15" x14ac:dyDescent="0.25">
      <c r="A73" s="23"/>
      <c r="B73" s="15"/>
      <c r="C73" s="11"/>
      <c r="D73" s="7" t="s">
        <v>28</v>
      </c>
      <c r="E73" s="42" t="s">
        <v>108</v>
      </c>
      <c r="F73" s="43">
        <v>90</v>
      </c>
      <c r="G73" s="43">
        <v>11.17</v>
      </c>
      <c r="H73" s="43">
        <v>26.78</v>
      </c>
      <c r="I73" s="43">
        <v>8.69</v>
      </c>
      <c r="J73" s="43">
        <v>320.10000000000002</v>
      </c>
      <c r="K73" s="54" t="s">
        <v>114</v>
      </c>
      <c r="L73" s="43">
        <v>56.63</v>
      </c>
    </row>
    <row r="74" spans="1:12" ht="15" x14ac:dyDescent="0.25">
      <c r="A74" s="23"/>
      <c r="B74" s="15"/>
      <c r="C74" s="11"/>
      <c r="D74" s="7" t="s">
        <v>29</v>
      </c>
      <c r="E74" s="42" t="s">
        <v>109</v>
      </c>
      <c r="F74" s="43">
        <v>150</v>
      </c>
      <c r="G74" s="43">
        <v>3</v>
      </c>
      <c r="H74" s="43">
        <v>8.02</v>
      </c>
      <c r="I74" s="43">
        <v>12.75</v>
      </c>
      <c r="J74" s="43">
        <v>135</v>
      </c>
      <c r="K74" s="54" t="s">
        <v>115</v>
      </c>
      <c r="L74" s="43">
        <v>11.54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200</v>
      </c>
      <c r="G75" s="43">
        <v>0.1</v>
      </c>
      <c r="H75" s="43"/>
      <c r="I75" s="43">
        <v>15</v>
      </c>
      <c r="J75" s="43">
        <v>60</v>
      </c>
      <c r="K75" s="54" t="s">
        <v>47</v>
      </c>
      <c r="L75" s="43">
        <v>2.39</v>
      </c>
    </row>
    <row r="76" spans="1:12" ht="15" x14ac:dyDescent="0.25">
      <c r="A76" s="23"/>
      <c r="B76" s="15"/>
      <c r="C76" s="11"/>
      <c r="D76" s="7" t="s">
        <v>31</v>
      </c>
      <c r="E76" s="52" t="s">
        <v>111</v>
      </c>
      <c r="F76" s="43">
        <v>10</v>
      </c>
      <c r="G76" s="43">
        <v>0.75</v>
      </c>
      <c r="H76" s="43">
        <v>0.28999999999999998</v>
      </c>
      <c r="I76" s="43">
        <v>5.14</v>
      </c>
      <c r="J76" s="43">
        <v>26.2</v>
      </c>
      <c r="K76" s="54" t="s">
        <v>49</v>
      </c>
      <c r="L76" s="43">
        <v>1.2</v>
      </c>
    </row>
    <row r="77" spans="1:12" ht="15" x14ac:dyDescent="0.25">
      <c r="A77" s="23"/>
      <c r="B77" s="15"/>
      <c r="C77" s="11"/>
      <c r="D77" s="7" t="s">
        <v>32</v>
      </c>
      <c r="E77" s="52" t="s">
        <v>110</v>
      </c>
      <c r="F77" s="43">
        <v>43</v>
      </c>
      <c r="G77" s="43">
        <v>2.83</v>
      </c>
      <c r="H77" s="43">
        <v>0.51</v>
      </c>
      <c r="I77" s="43">
        <v>14.36</v>
      </c>
      <c r="J77" s="43">
        <v>74.819999999999993</v>
      </c>
      <c r="K77" s="54" t="s">
        <v>60</v>
      </c>
      <c r="L77" s="43">
        <v>3.36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803</v>
      </c>
      <c r="G80" s="19">
        <f t="shared" ref="G80" si="34">SUM(G71:G79)</f>
        <v>21.090000000000003</v>
      </c>
      <c r="H80" s="19">
        <f t="shared" ref="H80" si="35">SUM(H71:H79)</f>
        <v>41.7</v>
      </c>
      <c r="I80" s="19">
        <f t="shared" ref="I80" si="36">SUM(I71:I79)</f>
        <v>77.849999999999994</v>
      </c>
      <c r="J80" s="19">
        <f t="shared" ref="J80:L80" si="37">SUM(J71:J79)</f>
        <v>783.52</v>
      </c>
      <c r="K80" s="25"/>
      <c r="L80" s="19">
        <f t="shared" si="37"/>
        <v>85.060000000000016</v>
      </c>
    </row>
    <row r="81" spans="1:12" ht="15.75" customHeight="1" x14ac:dyDescent="0.2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1268</v>
      </c>
      <c r="G81" s="32">
        <f t="shared" ref="G81" si="38">G70+G80</f>
        <v>36.39</v>
      </c>
      <c r="H81" s="32">
        <f t="shared" ref="H81" si="39">H70+H80</f>
        <v>67.38</v>
      </c>
      <c r="I81" s="32">
        <f t="shared" ref="I81" si="40">I70+I80</f>
        <v>144.49</v>
      </c>
      <c r="J81" s="32">
        <f t="shared" ref="J81:L81" si="41">J70+J80</f>
        <v>1342.29</v>
      </c>
      <c r="K81" s="32"/>
      <c r="L81" s="32">
        <f t="shared" si="41"/>
        <v>145.07000000000002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116</v>
      </c>
      <c r="F82" s="40">
        <v>200</v>
      </c>
      <c r="G82" s="40">
        <v>5.54</v>
      </c>
      <c r="H82" s="40">
        <v>8.6199999999999992</v>
      </c>
      <c r="I82" s="40">
        <v>32.4</v>
      </c>
      <c r="J82" s="40">
        <v>229.4</v>
      </c>
      <c r="K82" s="51" t="s">
        <v>117</v>
      </c>
      <c r="L82" s="40">
        <v>20.56</v>
      </c>
    </row>
    <row r="83" spans="1:12" ht="15" x14ac:dyDescent="0.25">
      <c r="A83" s="23"/>
      <c r="B83" s="15"/>
      <c r="C83" s="11"/>
      <c r="D83" s="53" t="s">
        <v>102</v>
      </c>
      <c r="E83" s="42" t="s">
        <v>67</v>
      </c>
      <c r="F83" s="43">
        <v>10</v>
      </c>
      <c r="G83" s="43">
        <v>3.48</v>
      </c>
      <c r="H83" s="43">
        <v>4.43</v>
      </c>
      <c r="I83" s="43"/>
      <c r="J83" s="43">
        <v>54.6</v>
      </c>
      <c r="K83" s="54" t="s">
        <v>69</v>
      </c>
      <c r="L83" s="43">
        <v>9.57</v>
      </c>
    </row>
    <row r="84" spans="1:12" ht="15" x14ac:dyDescent="0.25">
      <c r="A84" s="23"/>
      <c r="B84" s="15"/>
      <c r="C84" s="11"/>
      <c r="D84" s="7" t="s">
        <v>22</v>
      </c>
      <c r="E84" s="52" t="s">
        <v>65</v>
      </c>
      <c r="F84" s="43">
        <v>200</v>
      </c>
      <c r="G84" s="61">
        <v>5</v>
      </c>
      <c r="H84" s="62">
        <v>4.4000000000000004</v>
      </c>
      <c r="I84" s="62">
        <v>31.7</v>
      </c>
      <c r="J84" s="43">
        <v>184</v>
      </c>
      <c r="K84" s="54" t="s">
        <v>48</v>
      </c>
      <c r="L84" s="43">
        <v>16.23</v>
      </c>
    </row>
    <row r="85" spans="1:12" ht="15" x14ac:dyDescent="0.25">
      <c r="A85" s="23"/>
      <c r="B85" s="15"/>
      <c r="C85" s="11"/>
      <c r="D85" s="7" t="s">
        <v>23</v>
      </c>
      <c r="E85" s="52" t="s">
        <v>101</v>
      </c>
      <c r="F85" s="43">
        <v>30</v>
      </c>
      <c r="G85" s="43">
        <v>2.2599999999999998</v>
      </c>
      <c r="H85" s="43">
        <v>0.88</v>
      </c>
      <c r="I85" s="43">
        <v>15.42</v>
      </c>
      <c r="J85" s="43">
        <v>78.599999999999994</v>
      </c>
      <c r="K85" s="54" t="s">
        <v>49</v>
      </c>
      <c r="L85" s="43">
        <v>3.59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3" t="s">
        <v>46</v>
      </c>
      <c r="E87" s="42" t="s">
        <v>42</v>
      </c>
      <c r="F87" s="43">
        <v>10</v>
      </c>
      <c r="G87" s="43">
        <v>0.08</v>
      </c>
      <c r="H87" s="43">
        <v>7.25</v>
      </c>
      <c r="I87" s="43">
        <v>0.13</v>
      </c>
      <c r="J87" s="43">
        <v>66</v>
      </c>
      <c r="K87" s="54" t="s">
        <v>48</v>
      </c>
      <c r="L87" s="43">
        <v>10.039999999999999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450</v>
      </c>
      <c r="G89" s="19">
        <f t="shared" ref="G89" si="42">SUM(G82:G88)</f>
        <v>16.36</v>
      </c>
      <c r="H89" s="19">
        <f t="shared" ref="H89" si="43">SUM(H82:H88)</f>
        <v>25.58</v>
      </c>
      <c r="I89" s="19">
        <f t="shared" ref="I89" si="44">SUM(I82:I88)</f>
        <v>79.649999999999991</v>
      </c>
      <c r="J89" s="19">
        <f t="shared" ref="J89:L89" si="45">SUM(J82:J88)</f>
        <v>612.6</v>
      </c>
      <c r="K89" s="25"/>
      <c r="L89" s="19">
        <f t="shared" si="45"/>
        <v>59.99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118</v>
      </c>
      <c r="F90" s="43">
        <v>75</v>
      </c>
      <c r="G90" s="43">
        <v>0.72</v>
      </c>
      <c r="H90" s="43">
        <v>4.55</v>
      </c>
      <c r="I90" s="43">
        <v>2.73</v>
      </c>
      <c r="J90" s="43">
        <v>53.02</v>
      </c>
      <c r="K90" s="54" t="s">
        <v>122</v>
      </c>
      <c r="L90" s="43">
        <v>14.26</v>
      </c>
    </row>
    <row r="91" spans="1:12" ht="15" x14ac:dyDescent="0.25">
      <c r="A91" s="23"/>
      <c r="B91" s="15"/>
      <c r="C91" s="11"/>
      <c r="D91" s="7" t="s">
        <v>27</v>
      </c>
      <c r="E91" s="42" t="s">
        <v>119</v>
      </c>
      <c r="F91" s="43">
        <v>250</v>
      </c>
      <c r="G91" s="43">
        <v>1.75</v>
      </c>
      <c r="H91" s="43">
        <v>4.97</v>
      </c>
      <c r="I91" s="43">
        <v>7.77</v>
      </c>
      <c r="J91" s="43">
        <v>83</v>
      </c>
      <c r="K91" s="54" t="s">
        <v>123</v>
      </c>
      <c r="L91" s="43">
        <v>6.51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100</v>
      </c>
      <c r="G92" s="43">
        <v>13.9</v>
      </c>
      <c r="H92" s="43">
        <v>2.1</v>
      </c>
      <c r="I92" s="43">
        <v>9.6</v>
      </c>
      <c r="J92" s="43">
        <v>113</v>
      </c>
      <c r="K92" s="54" t="s">
        <v>124</v>
      </c>
      <c r="L92" s="43">
        <v>39.18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180</v>
      </c>
      <c r="G93" s="43">
        <v>3.78</v>
      </c>
      <c r="H93" s="43">
        <v>7.92</v>
      </c>
      <c r="I93" s="43">
        <v>19.62</v>
      </c>
      <c r="J93" s="43">
        <v>165.6</v>
      </c>
      <c r="K93" s="54" t="s">
        <v>81</v>
      </c>
      <c r="L93" s="43">
        <v>17.8</v>
      </c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>
        <v>0.1</v>
      </c>
      <c r="H94" s="43"/>
      <c r="I94" s="43">
        <v>15</v>
      </c>
      <c r="J94" s="43">
        <v>60</v>
      </c>
      <c r="K94" s="54" t="s">
        <v>47</v>
      </c>
      <c r="L94" s="43">
        <v>2.39</v>
      </c>
    </row>
    <row r="95" spans="1:12" ht="15" x14ac:dyDescent="0.25">
      <c r="A95" s="23"/>
      <c r="B95" s="15"/>
      <c r="C95" s="11"/>
      <c r="D95" s="7" t="s">
        <v>31</v>
      </c>
      <c r="E95" s="42" t="s">
        <v>111</v>
      </c>
      <c r="F95" s="43">
        <v>10</v>
      </c>
      <c r="G95" s="43">
        <v>0.75</v>
      </c>
      <c r="H95" s="43">
        <v>0.28999999999999998</v>
      </c>
      <c r="I95" s="43">
        <v>5.14</v>
      </c>
      <c r="J95" s="43">
        <v>26.2</v>
      </c>
      <c r="K95" s="54" t="s">
        <v>49</v>
      </c>
      <c r="L95" s="43">
        <v>1.2</v>
      </c>
    </row>
    <row r="96" spans="1:12" ht="15" x14ac:dyDescent="0.25">
      <c r="A96" s="23"/>
      <c r="B96" s="15"/>
      <c r="C96" s="11"/>
      <c r="D96" s="7" t="s">
        <v>32</v>
      </c>
      <c r="E96" s="42" t="s">
        <v>121</v>
      </c>
      <c r="F96" s="43">
        <v>46</v>
      </c>
      <c r="G96" s="43">
        <v>3.03</v>
      </c>
      <c r="H96" s="43">
        <v>0.55000000000000004</v>
      </c>
      <c r="I96" s="43">
        <v>15.36</v>
      </c>
      <c r="J96" s="43">
        <v>80.040000000000006</v>
      </c>
      <c r="K96" s="54" t="s">
        <v>60</v>
      </c>
      <c r="L96" s="43">
        <v>3.6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861</v>
      </c>
      <c r="G99" s="19">
        <f t="shared" ref="G99" si="46">SUM(G90:G98)</f>
        <v>24.030000000000005</v>
      </c>
      <c r="H99" s="19">
        <f t="shared" ref="H99" si="47">SUM(H90:H98)</f>
        <v>20.38</v>
      </c>
      <c r="I99" s="19">
        <f t="shared" ref="I99" si="48">SUM(I90:I98)</f>
        <v>75.22</v>
      </c>
      <c r="J99" s="19">
        <f t="shared" ref="J99:L99" si="49">SUM(J90:J98)</f>
        <v>580.86</v>
      </c>
      <c r="K99" s="25"/>
      <c r="L99" s="19">
        <f t="shared" si="49"/>
        <v>84.94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1311</v>
      </c>
      <c r="G100" s="32">
        <f t="shared" ref="G100" si="50">G89+G99</f>
        <v>40.39</v>
      </c>
      <c r="H100" s="32">
        <f t="shared" ref="H100" si="51">H89+H99</f>
        <v>45.959999999999994</v>
      </c>
      <c r="I100" s="32">
        <f t="shared" ref="I100" si="52">I89+I99</f>
        <v>154.87</v>
      </c>
      <c r="J100" s="32">
        <f t="shared" ref="J100:L100" si="53">J89+J99</f>
        <v>1193.46</v>
      </c>
      <c r="K100" s="32"/>
      <c r="L100" s="32">
        <f t="shared" si="53"/>
        <v>144.93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125</v>
      </c>
      <c r="F101" s="40">
        <v>200</v>
      </c>
      <c r="G101" s="60">
        <v>5.26</v>
      </c>
      <c r="H101" s="63">
        <v>11.66</v>
      </c>
      <c r="I101" s="63">
        <v>25.06</v>
      </c>
      <c r="J101" s="40">
        <v>226.2</v>
      </c>
      <c r="K101" s="51" t="s">
        <v>127</v>
      </c>
      <c r="L101" s="40">
        <v>22.47</v>
      </c>
    </row>
    <row r="102" spans="1:12" ht="15" x14ac:dyDescent="0.25">
      <c r="A102" s="23"/>
      <c r="B102" s="15"/>
      <c r="C102" s="11"/>
      <c r="D102" s="53" t="s">
        <v>68</v>
      </c>
      <c r="E102" s="42" t="s">
        <v>64</v>
      </c>
      <c r="F102" s="43">
        <v>1</v>
      </c>
      <c r="G102" s="58">
        <v>5.0999999999999996</v>
      </c>
      <c r="H102" s="64">
        <v>4.5999999999999996</v>
      </c>
      <c r="I102" s="64">
        <v>0.3</v>
      </c>
      <c r="J102" s="43">
        <v>63</v>
      </c>
      <c r="K102" s="54" t="s">
        <v>71</v>
      </c>
      <c r="L102" s="43">
        <v>13.05</v>
      </c>
    </row>
    <row r="103" spans="1:12" ht="15" x14ac:dyDescent="0.25">
      <c r="A103" s="23"/>
      <c r="B103" s="15"/>
      <c r="C103" s="11"/>
      <c r="D103" s="7" t="s">
        <v>22</v>
      </c>
      <c r="E103" s="42" t="s">
        <v>126</v>
      </c>
      <c r="F103" s="43">
        <v>200</v>
      </c>
      <c r="G103" s="58">
        <v>3.2</v>
      </c>
      <c r="H103" s="64">
        <v>2.7</v>
      </c>
      <c r="I103" s="64">
        <v>15.9</v>
      </c>
      <c r="J103" s="43">
        <v>79</v>
      </c>
      <c r="K103" s="54" t="s">
        <v>128</v>
      </c>
      <c r="L103" s="43">
        <v>12.41</v>
      </c>
    </row>
    <row r="104" spans="1:12" ht="15" x14ac:dyDescent="0.25">
      <c r="A104" s="23"/>
      <c r="B104" s="15"/>
      <c r="C104" s="11"/>
      <c r="D104" s="7" t="s">
        <v>23</v>
      </c>
      <c r="E104" s="52" t="s">
        <v>43</v>
      </c>
      <c r="F104" s="43">
        <v>20</v>
      </c>
      <c r="G104" s="43">
        <v>1.5</v>
      </c>
      <c r="H104" s="43">
        <v>0.57999999999999996</v>
      </c>
      <c r="I104" s="43">
        <v>10.28</v>
      </c>
      <c r="J104" s="43">
        <v>52.4</v>
      </c>
      <c r="K104" s="54" t="s">
        <v>49</v>
      </c>
      <c r="L104" s="43">
        <v>2.39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3" t="s">
        <v>102</v>
      </c>
      <c r="E106" s="42" t="s">
        <v>67</v>
      </c>
      <c r="F106" s="43">
        <v>10</v>
      </c>
      <c r="G106" s="43">
        <v>3.48</v>
      </c>
      <c r="H106" s="43">
        <v>4.43</v>
      </c>
      <c r="I106" s="43"/>
      <c r="J106" s="43">
        <v>54.6</v>
      </c>
      <c r="K106" s="54" t="s">
        <v>69</v>
      </c>
      <c r="L106" s="43">
        <v>9.57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431</v>
      </c>
      <c r="G108" s="19">
        <f t="shared" ref="G108:J108" si="54">SUM(G101:G107)</f>
        <v>18.54</v>
      </c>
      <c r="H108" s="19">
        <f t="shared" si="54"/>
        <v>23.969999999999995</v>
      </c>
      <c r="I108" s="19">
        <f t="shared" si="54"/>
        <v>51.54</v>
      </c>
      <c r="J108" s="19">
        <f t="shared" si="54"/>
        <v>475.2</v>
      </c>
      <c r="K108" s="25"/>
      <c r="L108" s="19">
        <f t="shared" ref="L108" si="55">SUM(L101:L107)</f>
        <v>59.889999999999993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129</v>
      </c>
      <c r="F109" s="43">
        <v>100</v>
      </c>
      <c r="G109" s="43">
        <v>1.1399999999999999</v>
      </c>
      <c r="H109" s="43">
        <v>10.08</v>
      </c>
      <c r="I109" s="43">
        <v>10.38</v>
      </c>
      <c r="J109" s="56">
        <v>136.80000000000001</v>
      </c>
      <c r="K109" s="55" t="s">
        <v>132</v>
      </c>
      <c r="L109" s="43">
        <v>7.33</v>
      </c>
    </row>
    <row r="110" spans="1:12" ht="15" x14ac:dyDescent="0.25">
      <c r="A110" s="23"/>
      <c r="B110" s="15"/>
      <c r="C110" s="11"/>
      <c r="D110" s="7" t="s">
        <v>27</v>
      </c>
      <c r="E110" s="42" t="s">
        <v>119</v>
      </c>
      <c r="F110" s="43">
        <v>250</v>
      </c>
      <c r="G110" s="43">
        <v>1.75</v>
      </c>
      <c r="H110" s="43">
        <v>4.97</v>
      </c>
      <c r="I110" s="43">
        <v>7.77</v>
      </c>
      <c r="J110" s="59">
        <v>83</v>
      </c>
      <c r="K110" s="54" t="s">
        <v>123</v>
      </c>
      <c r="L110" s="43">
        <v>6.51</v>
      </c>
    </row>
    <row r="111" spans="1:12" ht="15" x14ac:dyDescent="0.25">
      <c r="A111" s="23"/>
      <c r="B111" s="15"/>
      <c r="C111" s="11"/>
      <c r="D111" s="7" t="s">
        <v>28</v>
      </c>
      <c r="E111" s="42" t="s">
        <v>130</v>
      </c>
      <c r="F111" s="43">
        <v>180</v>
      </c>
      <c r="G111" s="43">
        <v>6.78</v>
      </c>
      <c r="H111" s="43">
        <v>0.81</v>
      </c>
      <c r="I111" s="43">
        <v>34.85</v>
      </c>
      <c r="J111" s="58">
        <v>173.9</v>
      </c>
      <c r="K111" s="54" t="s">
        <v>133</v>
      </c>
      <c r="L111" s="43">
        <v>11.25</v>
      </c>
    </row>
    <row r="112" spans="1:12" ht="15" x14ac:dyDescent="0.25">
      <c r="A112" s="23"/>
      <c r="B112" s="15"/>
      <c r="C112" s="11"/>
      <c r="D112" s="7" t="s">
        <v>29</v>
      </c>
      <c r="E112" s="42" t="s">
        <v>75</v>
      </c>
      <c r="F112" s="43">
        <v>80</v>
      </c>
      <c r="G112" s="43">
        <v>13.96</v>
      </c>
      <c r="H112" s="43">
        <v>13.42</v>
      </c>
      <c r="I112" s="43">
        <v>13.03</v>
      </c>
      <c r="J112" s="57">
        <v>229.08</v>
      </c>
      <c r="K112" s="54" t="s">
        <v>80</v>
      </c>
      <c r="L112" s="43">
        <v>51.39</v>
      </c>
    </row>
    <row r="113" spans="1:12" ht="15" x14ac:dyDescent="0.2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0.1</v>
      </c>
      <c r="H113" s="43"/>
      <c r="I113" s="43">
        <v>15.2</v>
      </c>
      <c r="J113" s="59">
        <v>61</v>
      </c>
      <c r="K113" s="54" t="s">
        <v>59</v>
      </c>
      <c r="L113" s="43">
        <v>4.76</v>
      </c>
    </row>
    <row r="114" spans="1:12" ht="15" x14ac:dyDescent="0.25">
      <c r="A114" s="23"/>
      <c r="B114" s="15"/>
      <c r="C114" s="11"/>
      <c r="D114" s="7" t="s">
        <v>31</v>
      </c>
      <c r="E114" s="52" t="s">
        <v>111</v>
      </c>
      <c r="F114" s="43">
        <v>10</v>
      </c>
      <c r="G114" s="43">
        <v>0.75</v>
      </c>
      <c r="H114" s="43">
        <v>0.28999999999999998</v>
      </c>
      <c r="I114" s="43">
        <v>5.14</v>
      </c>
      <c r="J114" s="43">
        <v>26.2</v>
      </c>
      <c r="K114" s="54" t="s">
        <v>49</v>
      </c>
      <c r="L114" s="43">
        <v>1.2</v>
      </c>
    </row>
    <row r="115" spans="1:12" ht="15" x14ac:dyDescent="0.25">
      <c r="A115" s="23"/>
      <c r="B115" s="15"/>
      <c r="C115" s="11"/>
      <c r="D115" s="7" t="s">
        <v>32</v>
      </c>
      <c r="E115" s="52" t="s">
        <v>131</v>
      </c>
      <c r="F115" s="43">
        <v>32</v>
      </c>
      <c r="G115" s="43">
        <v>2.11</v>
      </c>
      <c r="H115" s="43">
        <v>0.38</v>
      </c>
      <c r="I115" s="43">
        <v>10.68</v>
      </c>
      <c r="J115" s="43">
        <v>55.68</v>
      </c>
      <c r="K115" s="54" t="s">
        <v>60</v>
      </c>
      <c r="L115" s="43">
        <v>2.5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852</v>
      </c>
      <c r="G118" s="19">
        <f t="shared" ref="G118:J118" si="56">SUM(G109:G117)</f>
        <v>26.590000000000003</v>
      </c>
      <c r="H118" s="19">
        <f t="shared" si="56"/>
        <v>29.95</v>
      </c>
      <c r="I118" s="19">
        <f t="shared" si="56"/>
        <v>97.050000000000011</v>
      </c>
      <c r="J118" s="19">
        <f t="shared" si="56"/>
        <v>765.66000000000008</v>
      </c>
      <c r="K118" s="25"/>
      <c r="L118" s="19">
        <f t="shared" ref="L118" si="57">SUM(L109:L117)</f>
        <v>84.940000000000012</v>
      </c>
    </row>
    <row r="119" spans="1:12" ht="15" x14ac:dyDescent="0.2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1283</v>
      </c>
      <c r="G119" s="32">
        <f t="shared" ref="G119" si="58">G108+G118</f>
        <v>45.13</v>
      </c>
      <c r="H119" s="32">
        <f t="shared" ref="H119" si="59">H108+H118</f>
        <v>53.919999999999995</v>
      </c>
      <c r="I119" s="32">
        <f t="shared" ref="I119" si="60">I108+I118</f>
        <v>148.59</v>
      </c>
      <c r="J119" s="32">
        <f t="shared" ref="J119:L119" si="61">J108+J118</f>
        <v>1240.8600000000001</v>
      </c>
      <c r="K119" s="32"/>
      <c r="L119" s="32">
        <f t="shared" si="61"/>
        <v>144.83000000000001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65" t="s">
        <v>136</v>
      </c>
      <c r="G120" s="40">
        <v>13.67</v>
      </c>
      <c r="H120" s="40">
        <v>14.55</v>
      </c>
      <c r="I120" s="40">
        <v>25.81</v>
      </c>
      <c r="J120" s="40">
        <v>310.89999999999998</v>
      </c>
      <c r="K120" s="51" t="s">
        <v>85</v>
      </c>
      <c r="L120" s="40">
        <v>43.84</v>
      </c>
    </row>
    <row r="121" spans="1:12" ht="15" x14ac:dyDescent="0.25">
      <c r="A121" s="14"/>
      <c r="B121" s="15"/>
      <c r="C121" s="11"/>
      <c r="D121" s="53" t="s">
        <v>96</v>
      </c>
      <c r="E121" s="42" t="s">
        <v>134</v>
      </c>
      <c r="F121" s="43">
        <v>150</v>
      </c>
      <c r="G121" s="43">
        <v>4.6500000000000004</v>
      </c>
      <c r="H121" s="43">
        <v>5.59</v>
      </c>
      <c r="I121" s="43">
        <v>23.14</v>
      </c>
      <c r="J121" s="43">
        <v>161.55000000000001</v>
      </c>
      <c r="K121" s="54" t="s">
        <v>137</v>
      </c>
      <c r="L121" s="43">
        <v>12.29</v>
      </c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0.1</v>
      </c>
      <c r="H122" s="43"/>
      <c r="I122" s="43">
        <v>15</v>
      </c>
      <c r="J122" s="43">
        <v>60</v>
      </c>
      <c r="K122" s="54" t="s">
        <v>47</v>
      </c>
      <c r="L122" s="43">
        <v>2.39</v>
      </c>
    </row>
    <row r="123" spans="1:12" ht="15" x14ac:dyDescent="0.25">
      <c r="A123" s="14"/>
      <c r="B123" s="15"/>
      <c r="C123" s="11"/>
      <c r="D123" s="7" t="s">
        <v>23</v>
      </c>
      <c r="E123" s="42" t="s">
        <v>135</v>
      </c>
      <c r="F123" s="43">
        <v>12</v>
      </c>
      <c r="G123" s="43">
        <v>0.75</v>
      </c>
      <c r="H123" s="43">
        <v>0.28999999999999998</v>
      </c>
      <c r="I123" s="43">
        <v>5.14</v>
      </c>
      <c r="J123" s="43">
        <v>26.2</v>
      </c>
      <c r="K123" s="54" t="s">
        <v>49</v>
      </c>
      <c r="L123" s="43">
        <v>1.44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362</v>
      </c>
      <c r="G127" s="19">
        <f t="shared" ref="G127:J127" si="62">SUM(G120:G126)</f>
        <v>19.170000000000002</v>
      </c>
      <c r="H127" s="19">
        <f t="shared" si="62"/>
        <v>20.43</v>
      </c>
      <c r="I127" s="19">
        <f t="shared" si="62"/>
        <v>69.09</v>
      </c>
      <c r="J127" s="19">
        <f t="shared" si="62"/>
        <v>558.65000000000009</v>
      </c>
      <c r="K127" s="25"/>
      <c r="L127" s="19">
        <f t="shared" ref="L127" si="63">SUM(L120:L126)</f>
        <v>59.96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138</v>
      </c>
      <c r="F128" s="43">
        <v>60</v>
      </c>
      <c r="G128" s="43">
        <v>0.42</v>
      </c>
      <c r="H128" s="43">
        <v>6.06</v>
      </c>
      <c r="I128" s="43">
        <v>1.2</v>
      </c>
      <c r="J128" s="43">
        <v>61.2</v>
      </c>
      <c r="K128" s="54" t="s">
        <v>142</v>
      </c>
      <c r="L128" s="43">
        <v>12.92</v>
      </c>
    </row>
    <row r="129" spans="1:12" ht="15" x14ac:dyDescent="0.25">
      <c r="A129" s="14"/>
      <c r="B129" s="15"/>
      <c r="C129" s="11"/>
      <c r="D129" s="7" t="s">
        <v>27</v>
      </c>
      <c r="E129" s="42" t="s">
        <v>139</v>
      </c>
      <c r="F129" s="66" t="s">
        <v>145</v>
      </c>
      <c r="G129" s="43">
        <v>5.75</v>
      </c>
      <c r="H129" s="43">
        <v>6.1</v>
      </c>
      <c r="I129" s="43">
        <v>16.399999999999999</v>
      </c>
      <c r="J129" s="43">
        <v>143.5</v>
      </c>
      <c r="K129" s="54" t="s">
        <v>143</v>
      </c>
      <c r="L129" s="43">
        <v>22.51</v>
      </c>
    </row>
    <row r="130" spans="1:12" ht="15" x14ac:dyDescent="0.25">
      <c r="A130" s="14"/>
      <c r="B130" s="15"/>
      <c r="C130" s="11"/>
      <c r="D130" s="7" t="s">
        <v>28</v>
      </c>
      <c r="E130" s="42" t="s">
        <v>140</v>
      </c>
      <c r="F130" s="43">
        <v>180</v>
      </c>
      <c r="G130" s="43">
        <v>15.81</v>
      </c>
      <c r="H130" s="43">
        <v>20.16</v>
      </c>
      <c r="I130" s="43">
        <v>18.72</v>
      </c>
      <c r="J130" s="43">
        <v>317.7</v>
      </c>
      <c r="K130" s="54" t="s">
        <v>144</v>
      </c>
      <c r="L130" s="43">
        <v>42.51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54"/>
      <c r="L131" s="43"/>
    </row>
    <row r="132" spans="1:12" ht="15" x14ac:dyDescent="0.25">
      <c r="A132" s="14"/>
      <c r="B132" s="15"/>
      <c r="C132" s="11"/>
      <c r="D132" s="7" t="s">
        <v>30</v>
      </c>
      <c r="E132" s="52" t="s">
        <v>54</v>
      </c>
      <c r="F132" s="43">
        <v>200</v>
      </c>
      <c r="G132" s="43">
        <v>0.1</v>
      </c>
      <c r="H132" s="43"/>
      <c r="I132" s="43">
        <v>15.2</v>
      </c>
      <c r="J132" s="43">
        <v>61</v>
      </c>
      <c r="K132" s="54" t="s">
        <v>59</v>
      </c>
      <c r="L132" s="43">
        <v>4.76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52" t="s">
        <v>141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52.2</v>
      </c>
      <c r="K134" s="54" t="s">
        <v>60</v>
      </c>
      <c r="L134" s="43">
        <v>2.34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470</v>
      </c>
      <c r="G137" s="19">
        <f t="shared" ref="G137:J137" si="64">SUM(G128:G136)</f>
        <v>24.060000000000002</v>
      </c>
      <c r="H137" s="19">
        <f t="shared" si="64"/>
        <v>32.68</v>
      </c>
      <c r="I137" s="19">
        <f t="shared" si="64"/>
        <v>61.539999999999992</v>
      </c>
      <c r="J137" s="19">
        <f t="shared" si="64"/>
        <v>635.6</v>
      </c>
      <c r="K137" s="25"/>
      <c r="L137" s="19">
        <f t="shared" ref="L137" si="65">SUM(L128:L136)</f>
        <v>85.04</v>
      </c>
    </row>
    <row r="138" spans="1:12" ht="15" x14ac:dyDescent="0.2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832</v>
      </c>
      <c r="G138" s="32">
        <f t="shared" ref="G138" si="66">G127+G137</f>
        <v>43.230000000000004</v>
      </c>
      <c r="H138" s="32">
        <f t="shared" ref="H138" si="67">H127+H137</f>
        <v>53.11</v>
      </c>
      <c r="I138" s="32">
        <f t="shared" ref="I138" si="68">I127+I137</f>
        <v>130.63</v>
      </c>
      <c r="J138" s="32">
        <f t="shared" ref="J138:L138" si="69">J127+J137</f>
        <v>1194.25</v>
      </c>
      <c r="K138" s="32"/>
      <c r="L138" s="32">
        <f t="shared" si="69"/>
        <v>145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146</v>
      </c>
      <c r="F139" s="40">
        <v>150</v>
      </c>
      <c r="G139" s="40">
        <v>12.92</v>
      </c>
      <c r="H139" s="40">
        <v>20.07</v>
      </c>
      <c r="I139" s="40">
        <v>3.45</v>
      </c>
      <c r="J139" s="40">
        <v>244.61</v>
      </c>
      <c r="K139" s="51" t="s">
        <v>147</v>
      </c>
      <c r="L139" s="40">
        <v>45.31</v>
      </c>
    </row>
    <row r="140" spans="1:12" ht="15" x14ac:dyDescent="0.25">
      <c r="A140" s="23"/>
      <c r="B140" s="15"/>
      <c r="C140" s="11"/>
      <c r="D140" s="53" t="s">
        <v>46</v>
      </c>
      <c r="E140" s="42" t="s">
        <v>42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54" t="s">
        <v>148</v>
      </c>
      <c r="L140" s="43">
        <v>10.039999999999999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0.1</v>
      </c>
      <c r="H141" s="43"/>
      <c r="I141" s="43">
        <v>15</v>
      </c>
      <c r="J141" s="43">
        <v>60</v>
      </c>
      <c r="K141" s="54" t="s">
        <v>47</v>
      </c>
      <c r="L141" s="43">
        <v>2.39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43</v>
      </c>
      <c r="F142" s="43">
        <v>20</v>
      </c>
      <c r="G142" s="43">
        <v>1.5</v>
      </c>
      <c r="H142" s="43">
        <v>0.57999999999999996</v>
      </c>
      <c r="I142" s="43">
        <v>10.28</v>
      </c>
      <c r="J142" s="43">
        <v>52.4</v>
      </c>
      <c r="K142" s="54" t="s">
        <v>49</v>
      </c>
      <c r="L142" s="43">
        <v>2.39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5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380</v>
      </c>
      <c r="G146" s="19">
        <f t="shared" ref="G146:J146" si="70">SUM(G139:G145)</f>
        <v>14.6</v>
      </c>
      <c r="H146" s="19">
        <f t="shared" si="70"/>
        <v>27.9</v>
      </c>
      <c r="I146" s="19">
        <f t="shared" si="70"/>
        <v>28.86</v>
      </c>
      <c r="J146" s="19">
        <f t="shared" si="70"/>
        <v>423.01</v>
      </c>
      <c r="K146" s="25"/>
      <c r="L146" s="19">
        <f t="shared" ref="L146" si="71">SUM(L139:L145)</f>
        <v>60.13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149</v>
      </c>
      <c r="F147" s="43">
        <v>60</v>
      </c>
      <c r="G147" s="43">
        <v>0.72</v>
      </c>
      <c r="H147" s="43">
        <v>3.24</v>
      </c>
      <c r="I147" s="43">
        <v>6.78</v>
      </c>
      <c r="J147" s="43">
        <v>59.4</v>
      </c>
      <c r="K147" s="54" t="s">
        <v>153</v>
      </c>
      <c r="L147" s="43">
        <v>5.54</v>
      </c>
    </row>
    <row r="148" spans="1:12" ht="15" x14ac:dyDescent="0.25">
      <c r="A148" s="23"/>
      <c r="B148" s="15"/>
      <c r="C148" s="11"/>
      <c r="D148" s="7" t="s">
        <v>27</v>
      </c>
      <c r="E148" s="42" t="s">
        <v>74</v>
      </c>
      <c r="F148" s="43">
        <v>250</v>
      </c>
      <c r="G148" s="43">
        <v>1.97</v>
      </c>
      <c r="H148" s="43">
        <v>2.71</v>
      </c>
      <c r="I148" s="43">
        <v>12.11</v>
      </c>
      <c r="J148" s="43">
        <v>85.75</v>
      </c>
      <c r="K148" s="54" t="s">
        <v>79</v>
      </c>
      <c r="L148" s="43">
        <v>5.8</v>
      </c>
    </row>
    <row r="149" spans="1:12" ht="15" x14ac:dyDescent="0.25">
      <c r="A149" s="23"/>
      <c r="B149" s="15"/>
      <c r="C149" s="11"/>
      <c r="D149" s="7" t="s">
        <v>28</v>
      </c>
      <c r="E149" s="42" t="s">
        <v>150</v>
      </c>
      <c r="F149" s="43">
        <v>100</v>
      </c>
      <c r="G149" s="43">
        <v>28.75</v>
      </c>
      <c r="H149" s="43">
        <v>3.46</v>
      </c>
      <c r="I149" s="43">
        <v>4.53</v>
      </c>
      <c r="J149" s="43">
        <v>445.24</v>
      </c>
      <c r="K149" s="54" t="s">
        <v>154</v>
      </c>
      <c r="L149" s="43">
        <v>48.11</v>
      </c>
    </row>
    <row r="150" spans="1:12" ht="15" x14ac:dyDescent="0.25">
      <c r="A150" s="23"/>
      <c r="B150" s="15"/>
      <c r="C150" s="11"/>
      <c r="D150" s="7" t="s">
        <v>29</v>
      </c>
      <c r="E150" s="42" t="s">
        <v>151</v>
      </c>
      <c r="F150" s="43">
        <v>180</v>
      </c>
      <c r="G150" s="43">
        <v>10.26</v>
      </c>
      <c r="H150" s="43">
        <v>9.41</v>
      </c>
      <c r="I150" s="43">
        <v>44.49</v>
      </c>
      <c r="J150" s="43">
        <v>303.66000000000003</v>
      </c>
      <c r="K150" s="54" t="s">
        <v>155</v>
      </c>
      <c r="L150" s="43">
        <v>15.36</v>
      </c>
    </row>
    <row r="151" spans="1:12" ht="15" x14ac:dyDescent="0.25">
      <c r="A151" s="23"/>
      <c r="B151" s="15"/>
      <c r="C151" s="11"/>
      <c r="D151" s="7" t="s">
        <v>30</v>
      </c>
      <c r="E151" s="42" t="s">
        <v>152</v>
      </c>
      <c r="F151" s="43">
        <v>200</v>
      </c>
      <c r="G151" s="43">
        <v>0.5</v>
      </c>
      <c r="H151" s="43"/>
      <c r="I151" s="43">
        <v>27</v>
      </c>
      <c r="J151" s="43">
        <v>110</v>
      </c>
      <c r="K151" s="54" t="s">
        <v>156</v>
      </c>
      <c r="L151" s="43">
        <v>6.78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52" t="s">
        <v>110</v>
      </c>
      <c r="F153" s="43">
        <v>43</v>
      </c>
      <c r="G153" s="43">
        <v>2.83</v>
      </c>
      <c r="H153" s="43">
        <v>0.51</v>
      </c>
      <c r="I153" s="43">
        <v>14.36</v>
      </c>
      <c r="J153" s="43">
        <v>74.819999999999993</v>
      </c>
      <c r="K153" s="54" t="s">
        <v>60</v>
      </c>
      <c r="L153" s="43">
        <v>3.36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833</v>
      </c>
      <c r="G156" s="19">
        <f t="shared" ref="G156:J156" si="72">SUM(G147:G155)</f>
        <v>45.03</v>
      </c>
      <c r="H156" s="19">
        <f t="shared" si="72"/>
        <v>19.330000000000002</v>
      </c>
      <c r="I156" s="19">
        <f t="shared" si="72"/>
        <v>109.27</v>
      </c>
      <c r="J156" s="19">
        <f t="shared" si="72"/>
        <v>1078.8699999999999</v>
      </c>
      <c r="K156" s="25"/>
      <c r="L156" s="19">
        <f t="shared" ref="L156" si="73">SUM(L147:L155)</f>
        <v>84.95</v>
      </c>
    </row>
    <row r="157" spans="1:12" ht="15" x14ac:dyDescent="0.2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1213</v>
      </c>
      <c r="G157" s="32">
        <f t="shared" ref="G157" si="74">G146+G156</f>
        <v>59.63</v>
      </c>
      <c r="H157" s="32">
        <f t="shared" ref="H157" si="75">H146+H156</f>
        <v>47.230000000000004</v>
      </c>
      <c r="I157" s="32">
        <f t="shared" ref="I157" si="76">I146+I156</f>
        <v>138.13</v>
      </c>
      <c r="J157" s="32">
        <f t="shared" ref="J157:L157" si="77">J146+J156</f>
        <v>1501.8799999999999</v>
      </c>
      <c r="K157" s="32"/>
      <c r="L157" s="32">
        <f t="shared" si="77"/>
        <v>145.08000000000001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116</v>
      </c>
      <c r="F158" s="40">
        <v>200</v>
      </c>
      <c r="G158" s="40">
        <v>5.54</v>
      </c>
      <c r="H158" s="40">
        <v>8.6199999999999992</v>
      </c>
      <c r="I158" s="40">
        <v>32.4</v>
      </c>
      <c r="J158" s="40">
        <v>229.4</v>
      </c>
      <c r="K158" s="51" t="s">
        <v>117</v>
      </c>
      <c r="L158" s="40">
        <v>20.56</v>
      </c>
    </row>
    <row r="159" spans="1:12" ht="15" x14ac:dyDescent="0.25">
      <c r="A159" s="23"/>
      <c r="B159" s="15"/>
      <c r="C159" s="11"/>
      <c r="D159" s="53" t="s">
        <v>102</v>
      </c>
      <c r="E159" s="42" t="s">
        <v>67</v>
      </c>
      <c r="F159" s="43">
        <v>10</v>
      </c>
      <c r="G159" s="43">
        <v>3.48</v>
      </c>
      <c r="H159" s="43">
        <v>4.43</v>
      </c>
      <c r="I159" s="43"/>
      <c r="J159" s="43">
        <v>54.6</v>
      </c>
      <c r="K159" s="54" t="s">
        <v>69</v>
      </c>
      <c r="L159" s="43">
        <v>9.57</v>
      </c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5</v>
      </c>
      <c r="H160" s="43">
        <v>4.4000000000000004</v>
      </c>
      <c r="I160" s="43">
        <v>31.7</v>
      </c>
      <c r="J160" s="43">
        <v>184</v>
      </c>
      <c r="K160" s="54" t="s">
        <v>72</v>
      </c>
      <c r="L160" s="43">
        <v>16.23</v>
      </c>
    </row>
    <row r="161" spans="1:12" ht="15" x14ac:dyDescent="0.25">
      <c r="A161" s="23"/>
      <c r="B161" s="15"/>
      <c r="C161" s="11"/>
      <c r="D161" s="7" t="s">
        <v>23</v>
      </c>
      <c r="E161" s="42" t="s">
        <v>101</v>
      </c>
      <c r="F161" s="43">
        <v>30</v>
      </c>
      <c r="G161" s="43">
        <v>2.2599999999999998</v>
      </c>
      <c r="H161" s="43">
        <v>0.88</v>
      </c>
      <c r="I161" s="43">
        <v>15.42</v>
      </c>
      <c r="J161" s="43">
        <v>78.599999999999994</v>
      </c>
      <c r="K161" s="54" t="s">
        <v>49</v>
      </c>
      <c r="L161" s="43">
        <v>3.59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3" t="s">
        <v>46</v>
      </c>
      <c r="E163" s="42" t="s">
        <v>42</v>
      </c>
      <c r="F163" s="43">
        <v>10</v>
      </c>
      <c r="G163" s="43">
        <v>0.08</v>
      </c>
      <c r="H163" s="43">
        <v>7.25</v>
      </c>
      <c r="I163" s="43">
        <v>0.13</v>
      </c>
      <c r="J163" s="43">
        <v>66</v>
      </c>
      <c r="K163" s="54" t="s">
        <v>148</v>
      </c>
      <c r="L163" s="43">
        <v>10.039999999999999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450</v>
      </c>
      <c r="G165" s="19">
        <f t="shared" ref="G165:J165" si="78">SUM(G158:G164)</f>
        <v>16.36</v>
      </c>
      <c r="H165" s="19">
        <f t="shared" si="78"/>
        <v>25.58</v>
      </c>
      <c r="I165" s="19">
        <f t="shared" si="78"/>
        <v>79.649999999999991</v>
      </c>
      <c r="J165" s="19">
        <f t="shared" si="78"/>
        <v>612.6</v>
      </c>
      <c r="K165" s="25"/>
      <c r="L165" s="19">
        <f t="shared" ref="L165" si="79">SUM(L158:L164)</f>
        <v>59.99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87</v>
      </c>
      <c r="F166" s="43">
        <v>30</v>
      </c>
      <c r="G166" s="43"/>
      <c r="H166" s="43"/>
      <c r="I166" s="43"/>
      <c r="J166" s="43"/>
      <c r="K166" s="54" t="s">
        <v>95</v>
      </c>
      <c r="L166" s="43">
        <v>5.64</v>
      </c>
    </row>
    <row r="167" spans="1:12" ht="15" x14ac:dyDescent="0.25">
      <c r="A167" s="23"/>
      <c r="B167" s="15"/>
      <c r="C167" s="11"/>
      <c r="D167" s="7" t="s">
        <v>27</v>
      </c>
      <c r="E167" s="42" t="s">
        <v>157</v>
      </c>
      <c r="F167" s="43">
        <v>250</v>
      </c>
      <c r="G167" s="43">
        <v>1.93</v>
      </c>
      <c r="H167" s="43">
        <v>5.86</v>
      </c>
      <c r="I167" s="43">
        <v>12.59</v>
      </c>
      <c r="J167" s="43">
        <v>115.24</v>
      </c>
      <c r="K167" s="54" t="s">
        <v>159</v>
      </c>
      <c r="L167" s="43">
        <v>12.61</v>
      </c>
    </row>
    <row r="168" spans="1:12" ht="15" x14ac:dyDescent="0.25">
      <c r="A168" s="23"/>
      <c r="B168" s="15"/>
      <c r="C168" s="11"/>
      <c r="D168" s="7" t="s">
        <v>28</v>
      </c>
      <c r="E168" s="42" t="s">
        <v>75</v>
      </c>
      <c r="F168" s="43">
        <v>80</v>
      </c>
      <c r="G168" s="43">
        <v>13.96</v>
      </c>
      <c r="H168" s="43">
        <v>13.42</v>
      </c>
      <c r="I168" s="43">
        <v>13.03</v>
      </c>
      <c r="J168" s="43">
        <v>229.08</v>
      </c>
      <c r="K168" s="54" t="s">
        <v>80</v>
      </c>
      <c r="L168" s="43">
        <v>51.39</v>
      </c>
    </row>
    <row r="169" spans="1:12" ht="15" x14ac:dyDescent="0.25">
      <c r="A169" s="23"/>
      <c r="B169" s="15"/>
      <c r="C169" s="11"/>
      <c r="D169" s="7" t="s">
        <v>29</v>
      </c>
      <c r="E169" s="42" t="s">
        <v>130</v>
      </c>
      <c r="F169" s="43">
        <v>180</v>
      </c>
      <c r="G169" s="43">
        <v>6.78</v>
      </c>
      <c r="H169" s="43">
        <v>0.81</v>
      </c>
      <c r="I169" s="43">
        <v>34.85</v>
      </c>
      <c r="J169" s="43">
        <v>173.9</v>
      </c>
      <c r="K169" s="54" t="s">
        <v>133</v>
      </c>
      <c r="L169" s="43">
        <v>11.25</v>
      </c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0.1</v>
      </c>
      <c r="H170" s="43"/>
      <c r="I170" s="43">
        <v>15</v>
      </c>
      <c r="J170" s="43">
        <v>60</v>
      </c>
      <c r="K170" s="54" t="s">
        <v>47</v>
      </c>
      <c r="L170" s="43">
        <v>2.39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52" t="s">
        <v>158</v>
      </c>
      <c r="F172" s="43">
        <v>23</v>
      </c>
      <c r="G172" s="43">
        <v>1.51</v>
      </c>
      <c r="H172" s="43">
        <v>0.27</v>
      </c>
      <c r="I172" s="43">
        <v>7.68</v>
      </c>
      <c r="J172" s="43">
        <v>40.020000000000003</v>
      </c>
      <c r="K172" s="54" t="s">
        <v>60</v>
      </c>
      <c r="L172" s="43">
        <v>1.8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763</v>
      </c>
      <c r="G175" s="19">
        <f t="shared" ref="G175:J175" si="80">SUM(G166:G174)</f>
        <v>24.280000000000005</v>
      </c>
      <c r="H175" s="19">
        <f t="shared" si="80"/>
        <v>20.36</v>
      </c>
      <c r="I175" s="19">
        <f t="shared" si="80"/>
        <v>83.15</v>
      </c>
      <c r="J175" s="19">
        <f t="shared" si="80"/>
        <v>618.24</v>
      </c>
      <c r="K175" s="25"/>
      <c r="L175" s="19">
        <f t="shared" ref="L175" si="81">SUM(L166:L174)</f>
        <v>85.08</v>
      </c>
    </row>
    <row r="176" spans="1:12" ht="15.75" thickBot="1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1213</v>
      </c>
      <c r="G176" s="32">
        <f t="shared" ref="G176" si="82">G165+G175</f>
        <v>40.64</v>
      </c>
      <c r="H176" s="32">
        <f t="shared" ref="H176" si="83">H165+H175</f>
        <v>45.94</v>
      </c>
      <c r="I176" s="32">
        <f t="shared" ref="I176" si="84">I165+I175</f>
        <v>162.80000000000001</v>
      </c>
      <c r="J176" s="32">
        <f t="shared" ref="J176:L176" si="85">J165+J175</f>
        <v>1230.8400000000001</v>
      </c>
      <c r="K176" s="32"/>
      <c r="L176" s="32">
        <f t="shared" si="85"/>
        <v>145.07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160</v>
      </c>
      <c r="F177" s="40">
        <v>200</v>
      </c>
      <c r="G177" s="67"/>
      <c r="H177" s="68"/>
      <c r="I177" s="68"/>
      <c r="J177" s="40"/>
      <c r="K177" s="41"/>
      <c r="L177" s="40">
        <v>36.119999999999997</v>
      </c>
    </row>
    <row r="178" spans="1:12" ht="15" x14ac:dyDescent="0.25">
      <c r="A178" s="23"/>
      <c r="B178" s="15"/>
      <c r="C178" s="11"/>
      <c r="D178" s="53" t="s">
        <v>46</v>
      </c>
      <c r="E178" s="42" t="s">
        <v>98</v>
      </c>
      <c r="F178" s="43">
        <v>15</v>
      </c>
      <c r="G178" s="57">
        <v>0.12</v>
      </c>
      <c r="H178" s="69">
        <v>10.87</v>
      </c>
      <c r="I178" s="69">
        <v>0.19</v>
      </c>
      <c r="J178" s="43">
        <v>99</v>
      </c>
      <c r="K178" s="44"/>
      <c r="L178" s="43">
        <v>15.06</v>
      </c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58">
        <v>0.1</v>
      </c>
      <c r="H179" s="70"/>
      <c r="I179" s="64">
        <v>15.2</v>
      </c>
      <c r="J179" s="43">
        <v>61</v>
      </c>
      <c r="K179" s="54" t="s">
        <v>59</v>
      </c>
      <c r="L179" s="43">
        <v>4.76</v>
      </c>
    </row>
    <row r="180" spans="1:12" ht="15" x14ac:dyDescent="0.25">
      <c r="A180" s="23"/>
      <c r="B180" s="15"/>
      <c r="C180" s="11"/>
      <c r="D180" s="7" t="s">
        <v>23</v>
      </c>
      <c r="E180" s="42" t="s">
        <v>161</v>
      </c>
      <c r="F180" s="43">
        <v>33</v>
      </c>
      <c r="G180" s="71"/>
      <c r="H180" s="70"/>
      <c r="I180" s="70"/>
      <c r="J180" s="43"/>
      <c r="K180" s="44"/>
      <c r="L180" s="43">
        <v>3.95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448</v>
      </c>
      <c r="G184" s="19">
        <f t="shared" ref="G184:J184" si="86">SUM(G177:G183)</f>
        <v>0.22</v>
      </c>
      <c r="H184" s="19">
        <f t="shared" si="86"/>
        <v>10.87</v>
      </c>
      <c r="I184" s="19">
        <f t="shared" si="86"/>
        <v>15.389999999999999</v>
      </c>
      <c r="J184" s="19">
        <f t="shared" si="86"/>
        <v>160</v>
      </c>
      <c r="K184" s="25"/>
      <c r="L184" s="19">
        <f t="shared" ref="L184" si="87">SUM(L177:L183)</f>
        <v>59.89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162</v>
      </c>
      <c r="F185" s="43">
        <v>60</v>
      </c>
      <c r="G185" s="43">
        <v>0.6</v>
      </c>
      <c r="H185" s="43">
        <v>6.12</v>
      </c>
      <c r="I185" s="43">
        <v>2.1</v>
      </c>
      <c r="J185" s="43">
        <v>66</v>
      </c>
      <c r="K185" s="54" t="s">
        <v>165</v>
      </c>
      <c r="L185" s="43">
        <v>12.29</v>
      </c>
    </row>
    <row r="186" spans="1:12" ht="15" x14ac:dyDescent="0.25">
      <c r="A186" s="23"/>
      <c r="B186" s="15"/>
      <c r="C186" s="11"/>
      <c r="D186" s="7" t="s">
        <v>27</v>
      </c>
      <c r="E186" s="42" t="s">
        <v>163</v>
      </c>
      <c r="F186" s="43">
        <v>250</v>
      </c>
      <c r="G186" s="43">
        <v>1.85</v>
      </c>
      <c r="H186" s="43">
        <v>5</v>
      </c>
      <c r="I186" s="43">
        <v>10.65</v>
      </c>
      <c r="J186" s="43">
        <v>95</v>
      </c>
      <c r="K186" s="54" t="s">
        <v>166</v>
      </c>
      <c r="L186" s="43">
        <v>11.2</v>
      </c>
    </row>
    <row r="187" spans="1:12" ht="15" x14ac:dyDescent="0.25">
      <c r="A187" s="23"/>
      <c r="B187" s="15"/>
      <c r="C187" s="11"/>
      <c r="D187" s="7" t="s">
        <v>28</v>
      </c>
      <c r="E187" s="42" t="s">
        <v>120</v>
      </c>
      <c r="F187" s="43">
        <v>100</v>
      </c>
      <c r="G187" s="43">
        <v>13.9</v>
      </c>
      <c r="H187" s="43">
        <v>2.1</v>
      </c>
      <c r="I187" s="43">
        <v>9.6</v>
      </c>
      <c r="J187" s="43">
        <v>113</v>
      </c>
      <c r="K187" s="54" t="s">
        <v>124</v>
      </c>
      <c r="L187" s="43">
        <v>39.18</v>
      </c>
    </row>
    <row r="188" spans="1:12" ht="15" x14ac:dyDescent="0.25">
      <c r="A188" s="23"/>
      <c r="B188" s="15"/>
      <c r="C188" s="11"/>
      <c r="D188" s="7" t="s">
        <v>29</v>
      </c>
      <c r="E188" s="42" t="s">
        <v>76</v>
      </c>
      <c r="F188" s="43">
        <v>180</v>
      </c>
      <c r="G188" s="43">
        <v>3.78</v>
      </c>
      <c r="H188" s="43">
        <v>7.92</v>
      </c>
      <c r="I188" s="43">
        <v>19.62</v>
      </c>
      <c r="J188" s="43">
        <v>165.6</v>
      </c>
      <c r="K188" s="54" t="s">
        <v>81</v>
      </c>
      <c r="L188" s="43">
        <v>17.8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200</v>
      </c>
      <c r="G189" s="43">
        <v>0.1</v>
      </c>
      <c r="H189" s="43"/>
      <c r="I189" s="43">
        <v>15</v>
      </c>
      <c r="J189" s="43">
        <v>60</v>
      </c>
      <c r="K189" s="54" t="s">
        <v>47</v>
      </c>
      <c r="L189" s="43">
        <v>2.39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52" t="s">
        <v>164</v>
      </c>
      <c r="F191" s="43">
        <v>28</v>
      </c>
      <c r="G191" s="60">
        <v>1.85</v>
      </c>
      <c r="H191" s="63">
        <v>0.33</v>
      </c>
      <c r="I191" s="63">
        <v>9.35</v>
      </c>
      <c r="J191" s="43">
        <v>48.72</v>
      </c>
      <c r="K191" s="54" t="s">
        <v>60</v>
      </c>
      <c r="L191" s="43">
        <v>2.19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818</v>
      </c>
      <c r="G194" s="19">
        <f t="shared" ref="G194:J194" si="88">SUM(G185:G193)</f>
        <v>22.080000000000005</v>
      </c>
      <c r="H194" s="19">
        <f t="shared" si="88"/>
        <v>21.47</v>
      </c>
      <c r="I194" s="19">
        <f t="shared" si="88"/>
        <v>66.319999999999993</v>
      </c>
      <c r="J194" s="19">
        <f t="shared" si="88"/>
        <v>548.32000000000005</v>
      </c>
      <c r="K194" s="25"/>
      <c r="L194" s="19">
        <f t="shared" ref="L194" si="89">SUM(L185:L193)</f>
        <v>85.05</v>
      </c>
    </row>
    <row r="195" spans="1:12" ht="15" x14ac:dyDescent="0.2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1266</v>
      </c>
      <c r="G195" s="32">
        <f t="shared" ref="G195" si="90">G184+G194</f>
        <v>22.300000000000004</v>
      </c>
      <c r="H195" s="32">
        <f t="shared" ref="H195" si="91">H184+H194</f>
        <v>32.339999999999996</v>
      </c>
      <c r="I195" s="32">
        <f t="shared" ref="I195" si="92">I184+I194</f>
        <v>81.709999999999994</v>
      </c>
      <c r="J195" s="32">
        <f t="shared" ref="J195:L195" si="93">J184+J194</f>
        <v>708.32</v>
      </c>
      <c r="K195" s="32"/>
      <c r="L195" s="32">
        <f t="shared" si="93"/>
        <v>144.94</v>
      </c>
    </row>
    <row r="196" spans="1:12" x14ac:dyDescent="0.2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1206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40.696000000000005</v>
      </c>
      <c r="H196" s="34">
        <f t="shared" si="94"/>
        <v>48.045000000000002</v>
      </c>
      <c r="I196" s="34">
        <f t="shared" si="94"/>
        <v>137.07599999999999</v>
      </c>
      <c r="J196" s="34">
        <f t="shared" si="94"/>
        <v>1191.316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144.99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Зойкин Максим</cp:lastModifiedBy>
  <dcterms:created xsi:type="dcterms:W3CDTF">2022-05-16T14:23:56Z</dcterms:created>
  <dcterms:modified xsi:type="dcterms:W3CDTF">2025-09-02T14:11:54Z</dcterms:modified>
</cp:coreProperties>
</file>